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Comm Euro\"/>
    </mc:Choice>
  </mc:AlternateContent>
  <xr:revisionPtr revIDLastSave="0" documentId="13_ncr:1_{E59CC2D7-76BC-47B3-B351-E6772200945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ACTURATION" sheetId="12" r:id="rId1"/>
    <sheet name="ENCADREMENT" sheetId="10" r:id="rId2"/>
    <sheet name="BDD" sheetId="11" state="hidden" r:id="rId3"/>
    <sheet name="FRESSTYLE" sheetId="4" r:id="rId4"/>
  </sheets>
  <definedNames>
    <definedName name="_xlnm._FilterDatabase" localSheetId="1" hidden="1">ENCADREMENT!$A$1:$B$2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4" l="1"/>
  <c r="J75" i="4" s="1"/>
  <c r="J74" i="4"/>
  <c r="I74" i="4"/>
  <c r="E74" i="4"/>
  <c r="G74" i="4" s="1"/>
  <c r="E71" i="4"/>
  <c r="J71" i="4" s="1"/>
  <c r="E70" i="4"/>
  <c r="J70" i="4" s="1"/>
  <c r="B3" i="12"/>
  <c r="E147" i="4"/>
  <c r="J147" i="4" s="1"/>
  <c r="E146" i="4"/>
  <c r="G146" i="4" s="1"/>
  <c r="E145" i="4"/>
  <c r="J145" i="4" s="1"/>
  <c r="E144" i="4"/>
  <c r="G144" i="4" s="1"/>
  <c r="E143" i="4"/>
  <c r="G143" i="4" s="1"/>
  <c r="E142" i="4"/>
  <c r="G142" i="4" s="1"/>
  <c r="E141" i="4"/>
  <c r="G141" i="4" s="1"/>
  <c r="E140" i="4"/>
  <c r="G140" i="4" s="1"/>
  <c r="E139" i="4"/>
  <c r="J139" i="4" s="1"/>
  <c r="E138" i="4"/>
  <c r="G138" i="4" s="1"/>
  <c r="E137" i="4"/>
  <c r="G137" i="4" s="1"/>
  <c r="E136" i="4"/>
  <c r="G136" i="4" s="1"/>
  <c r="E135" i="4"/>
  <c r="G135" i="4" s="1"/>
  <c r="E134" i="4"/>
  <c r="J134" i="4" s="1"/>
  <c r="E133" i="4"/>
  <c r="G133" i="4" s="1"/>
  <c r="E151" i="4"/>
  <c r="G151" i="4" s="1"/>
  <c r="E150" i="4"/>
  <c r="J150" i="4" s="1"/>
  <c r="E149" i="4"/>
  <c r="J149" i="4" s="1"/>
  <c r="E148" i="4"/>
  <c r="G148" i="4" s="1"/>
  <c r="E118" i="4"/>
  <c r="J118" i="4" s="1"/>
  <c r="E117" i="4"/>
  <c r="G117" i="4" s="1"/>
  <c r="E116" i="4"/>
  <c r="J116" i="4" s="1"/>
  <c r="E115" i="4"/>
  <c r="J115" i="4" s="1"/>
  <c r="E114" i="4"/>
  <c r="G114" i="4" s="1"/>
  <c r="E113" i="4"/>
  <c r="J113" i="4" s="1"/>
  <c r="E112" i="4"/>
  <c r="J112" i="4" s="1"/>
  <c r="E111" i="4"/>
  <c r="J111" i="4" s="1"/>
  <c r="E110" i="4"/>
  <c r="J110" i="4" s="1"/>
  <c r="E109" i="4"/>
  <c r="J109" i="4" s="1"/>
  <c r="E108" i="4"/>
  <c r="G108" i="4" s="1"/>
  <c r="E107" i="4"/>
  <c r="J107" i="4" s="1"/>
  <c r="E106" i="4"/>
  <c r="J106" i="4" s="1"/>
  <c r="E105" i="4"/>
  <c r="J105" i="4" s="1"/>
  <c r="E104" i="4"/>
  <c r="J104" i="4" s="1"/>
  <c r="E103" i="4"/>
  <c r="J103" i="4" s="1"/>
  <c r="E126" i="4"/>
  <c r="J126" i="4" s="1"/>
  <c r="E125" i="4"/>
  <c r="I125" i="4" s="1"/>
  <c r="E124" i="4"/>
  <c r="J124" i="4" s="1"/>
  <c r="E123" i="4"/>
  <c r="I123" i="4" s="1"/>
  <c r="E122" i="4"/>
  <c r="J122" i="4" s="1"/>
  <c r="E121" i="4"/>
  <c r="G121" i="4" s="1"/>
  <c r="E120" i="4"/>
  <c r="I120" i="4" s="1"/>
  <c r="E119" i="4"/>
  <c r="J119" i="4" s="1"/>
  <c r="E161" i="4"/>
  <c r="J161" i="4" s="1"/>
  <c r="E160" i="4"/>
  <c r="J160" i="4" s="1"/>
  <c r="E159" i="4"/>
  <c r="J159" i="4" s="1"/>
  <c r="E158" i="4"/>
  <c r="J158" i="4" s="1"/>
  <c r="E157" i="4"/>
  <c r="J157" i="4" s="1"/>
  <c r="E156" i="4"/>
  <c r="J156" i="4" s="1"/>
  <c r="E155" i="4"/>
  <c r="J155" i="4" s="1"/>
  <c r="E154" i="4"/>
  <c r="J154" i="4" s="1"/>
  <c r="E153" i="4"/>
  <c r="J153" i="4" s="1"/>
  <c r="E152" i="4"/>
  <c r="J152" i="4" s="1"/>
  <c r="E132" i="4"/>
  <c r="J132" i="4" s="1"/>
  <c r="E131" i="4"/>
  <c r="J131" i="4" s="1"/>
  <c r="E130" i="4"/>
  <c r="J130" i="4" s="1"/>
  <c r="E129" i="4"/>
  <c r="J129" i="4" s="1"/>
  <c r="E128" i="4"/>
  <c r="J128" i="4" s="1"/>
  <c r="E127" i="4"/>
  <c r="J127" i="4" s="1"/>
  <c r="E102" i="4"/>
  <c r="J102" i="4" s="1"/>
  <c r="E99" i="4"/>
  <c r="J99" i="4" s="1"/>
  <c r="E98" i="4"/>
  <c r="G98" i="4" s="1"/>
  <c r="E97" i="4"/>
  <c r="J97" i="4" s="1"/>
  <c r="E96" i="4"/>
  <c r="J96" i="4" s="1"/>
  <c r="E95" i="4"/>
  <c r="G95" i="4" s="1"/>
  <c r="E94" i="4"/>
  <c r="J94" i="4" s="1"/>
  <c r="E93" i="4"/>
  <c r="J93" i="4" s="1"/>
  <c r="E92" i="4"/>
  <c r="G92" i="4" s="1"/>
  <c r="E91" i="4"/>
  <c r="J91" i="4" s="1"/>
  <c r="E90" i="4"/>
  <c r="J90" i="4" s="1"/>
  <c r="E89" i="4"/>
  <c r="G89" i="4" s="1"/>
  <c r="E82" i="4"/>
  <c r="G82" i="4" s="1"/>
  <c r="E83" i="4"/>
  <c r="J83" i="4" s="1"/>
  <c r="E81" i="4"/>
  <c r="G81" i="4" s="1"/>
  <c r="E80" i="4"/>
  <c r="J80" i="4" s="1"/>
  <c r="E79" i="4"/>
  <c r="J79" i="4" s="1"/>
  <c r="E85" i="4"/>
  <c r="G85" i="4" s="1"/>
  <c r="E84" i="4"/>
  <c r="G84" i="4" s="1"/>
  <c r="E86" i="4"/>
  <c r="J86" i="4" s="1"/>
  <c r="E87" i="4"/>
  <c r="J87" i="4" s="1"/>
  <c r="E88" i="4"/>
  <c r="J88" i="4" s="1"/>
  <c r="E78" i="4"/>
  <c r="J78" i="4" s="1"/>
  <c r="E65" i="4"/>
  <c r="J65" i="4" s="1"/>
  <c r="E64" i="4"/>
  <c r="G64" i="4" s="1"/>
  <c r="E63" i="4"/>
  <c r="J63" i="4" s="1"/>
  <c r="E62" i="4"/>
  <c r="J62" i="4" s="1"/>
  <c r="E61" i="4"/>
  <c r="G61" i="4" s="1"/>
  <c r="E60" i="4"/>
  <c r="J60" i="4" s="1"/>
  <c r="E59" i="4"/>
  <c r="J59" i="4" s="1"/>
  <c r="E58" i="4"/>
  <c r="G58" i="4" s="1"/>
  <c r="E57" i="4"/>
  <c r="J57" i="4" s="1"/>
  <c r="E54" i="4"/>
  <c r="J54" i="4" s="1"/>
  <c r="E53" i="4"/>
  <c r="G53" i="4" s="1"/>
  <c r="E52" i="4"/>
  <c r="J52" i="4" s="1"/>
  <c r="E51" i="4"/>
  <c r="J51" i="4" s="1"/>
  <c r="E50" i="4"/>
  <c r="G50" i="4" s="1"/>
  <c r="E49" i="4"/>
  <c r="J49" i="4" s="1"/>
  <c r="E48" i="4"/>
  <c r="J48" i="4" s="1"/>
  <c r="E47" i="4"/>
  <c r="G47" i="4" s="1"/>
  <c r="E46" i="4"/>
  <c r="G46" i="4" s="1"/>
  <c r="E44" i="4"/>
  <c r="J44" i="4" s="1"/>
  <c r="E43" i="4"/>
  <c r="G43" i="4" s="1"/>
  <c r="E42" i="4"/>
  <c r="J42" i="4" s="1"/>
  <c r="E41" i="4"/>
  <c r="J41" i="4" s="1"/>
  <c r="E40" i="4"/>
  <c r="G40" i="4" s="1"/>
  <c r="E39" i="4"/>
  <c r="J39" i="4" s="1"/>
  <c r="E38" i="4"/>
  <c r="J38" i="4" s="1"/>
  <c r="E37" i="4"/>
  <c r="G37" i="4" s="1"/>
  <c r="E36" i="4"/>
  <c r="J36" i="4" s="1"/>
  <c r="E33" i="4"/>
  <c r="J33" i="4" s="1"/>
  <c r="E32" i="4"/>
  <c r="G32" i="4" s="1"/>
  <c r="E31" i="4"/>
  <c r="J31" i="4" s="1"/>
  <c r="E30" i="4"/>
  <c r="J30" i="4" s="1"/>
  <c r="E29" i="4"/>
  <c r="G29" i="4" s="1"/>
  <c r="E28" i="4"/>
  <c r="J28" i="4" s="1"/>
  <c r="E27" i="4"/>
  <c r="J27" i="4" s="1"/>
  <c r="E26" i="4"/>
  <c r="G26" i="4" s="1"/>
  <c r="E25" i="4"/>
  <c r="J25" i="4" s="1"/>
  <c r="C3" i="12"/>
  <c r="E11" i="10"/>
  <c r="E10" i="10"/>
  <c r="D11" i="10"/>
  <c r="D10" i="10"/>
  <c r="E17" i="4"/>
  <c r="J17" i="4" s="1"/>
  <c r="E16" i="4"/>
  <c r="G16" i="4" s="1"/>
  <c r="E15" i="4"/>
  <c r="J15" i="4" s="1"/>
  <c r="E6" i="4"/>
  <c r="J6" i="4" s="1"/>
  <c r="E5" i="4"/>
  <c r="G5" i="4" s="1"/>
  <c r="E4" i="4"/>
  <c r="J4" i="4" s="1"/>
  <c r="E73" i="4"/>
  <c r="I73" i="4" s="1"/>
  <c r="E72" i="4"/>
  <c r="I72" i="4" s="1"/>
  <c r="E69" i="4"/>
  <c r="I69" i="4" s="1"/>
  <c r="E68" i="4"/>
  <c r="I68" i="4" s="1"/>
  <c r="E23" i="4"/>
  <c r="I23" i="4" s="1"/>
  <c r="E22" i="4"/>
  <c r="I22" i="4" s="1"/>
  <c r="E21" i="4"/>
  <c r="I21" i="4" s="1"/>
  <c r="E20" i="4"/>
  <c r="I20" i="4" s="1"/>
  <c r="E19" i="4"/>
  <c r="I19" i="4" s="1"/>
  <c r="E18" i="4"/>
  <c r="I18" i="4" s="1"/>
  <c r="E12" i="4"/>
  <c r="I12" i="4" s="1"/>
  <c r="E11" i="4"/>
  <c r="I11" i="4" s="1"/>
  <c r="E10" i="4"/>
  <c r="I10" i="4" s="1"/>
  <c r="E9" i="4"/>
  <c r="I9" i="4" s="1"/>
  <c r="E8" i="4"/>
  <c r="I8" i="4" s="1"/>
  <c r="E7" i="4"/>
  <c r="I7" i="4" s="1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G70" i="4" l="1"/>
  <c r="J133" i="4"/>
  <c r="G75" i="4"/>
  <c r="I75" i="4"/>
  <c r="I135" i="4"/>
  <c r="I70" i="4"/>
  <c r="J135" i="4"/>
  <c r="G71" i="4"/>
  <c r="J143" i="4"/>
  <c r="I71" i="4"/>
  <c r="I138" i="4"/>
  <c r="I142" i="4"/>
  <c r="J138" i="4"/>
  <c r="J142" i="4"/>
  <c r="I146" i="4"/>
  <c r="I133" i="4"/>
  <c r="I143" i="4"/>
  <c r="J146" i="4"/>
  <c r="I151" i="4"/>
  <c r="I136" i="4"/>
  <c r="I141" i="4"/>
  <c r="I144" i="4"/>
  <c r="J151" i="4"/>
  <c r="J136" i="4"/>
  <c r="G139" i="4"/>
  <c r="J141" i="4"/>
  <c r="J144" i="4"/>
  <c r="G147" i="4"/>
  <c r="I139" i="4"/>
  <c r="I147" i="4"/>
  <c r="G134" i="4"/>
  <c r="G145" i="4"/>
  <c r="J125" i="4"/>
  <c r="G111" i="4"/>
  <c r="J148" i="4"/>
  <c r="I134" i="4"/>
  <c r="I137" i="4"/>
  <c r="I140" i="4"/>
  <c r="I145" i="4"/>
  <c r="I111" i="4"/>
  <c r="J137" i="4"/>
  <c r="J140" i="4"/>
  <c r="I105" i="4"/>
  <c r="I148" i="4"/>
  <c r="I112" i="4"/>
  <c r="G150" i="4"/>
  <c r="G119" i="4"/>
  <c r="G123" i="4"/>
  <c r="G106" i="4"/>
  <c r="J108" i="4"/>
  <c r="I114" i="4"/>
  <c r="J117" i="4"/>
  <c r="I150" i="4"/>
  <c r="I108" i="4"/>
  <c r="I117" i="4"/>
  <c r="I89" i="4"/>
  <c r="I119" i="4"/>
  <c r="J123" i="4"/>
  <c r="I106" i="4"/>
  <c r="G112" i="4"/>
  <c r="J114" i="4"/>
  <c r="G149" i="4"/>
  <c r="I149" i="4"/>
  <c r="G105" i="4"/>
  <c r="I153" i="4"/>
  <c r="I103" i="4"/>
  <c r="I109" i="4"/>
  <c r="I115" i="4"/>
  <c r="G103" i="4"/>
  <c r="G109" i="4"/>
  <c r="G115" i="4"/>
  <c r="G118" i="4"/>
  <c r="I118" i="4"/>
  <c r="I95" i="4"/>
  <c r="G104" i="4"/>
  <c r="G107" i="4"/>
  <c r="G110" i="4"/>
  <c r="G113" i="4"/>
  <c r="G116" i="4"/>
  <c r="I81" i="4"/>
  <c r="J95" i="4"/>
  <c r="I131" i="4"/>
  <c r="I159" i="4"/>
  <c r="G122" i="4"/>
  <c r="I104" i="4"/>
  <c r="I107" i="4"/>
  <c r="I110" i="4"/>
  <c r="I113" i="4"/>
  <c r="I116" i="4"/>
  <c r="I122" i="4"/>
  <c r="I156" i="4"/>
  <c r="G120" i="4"/>
  <c r="G125" i="4"/>
  <c r="J120" i="4"/>
  <c r="J92" i="4"/>
  <c r="G99" i="4"/>
  <c r="I128" i="4"/>
  <c r="I129" i="4"/>
  <c r="I132" i="4"/>
  <c r="I154" i="4"/>
  <c r="I157" i="4"/>
  <c r="I160" i="4"/>
  <c r="I121" i="4"/>
  <c r="I124" i="4"/>
  <c r="G128" i="4"/>
  <c r="G154" i="4"/>
  <c r="G124" i="4"/>
  <c r="G96" i="4"/>
  <c r="J121" i="4"/>
  <c r="G126" i="4"/>
  <c r="G132" i="4"/>
  <c r="I96" i="4"/>
  <c r="I126" i="4"/>
  <c r="G129" i="4"/>
  <c r="G157" i="4"/>
  <c r="G160" i="4"/>
  <c r="I127" i="4"/>
  <c r="J89" i="4"/>
  <c r="I92" i="4"/>
  <c r="I99" i="4"/>
  <c r="G127" i="4"/>
  <c r="G131" i="4"/>
  <c r="G153" i="4"/>
  <c r="G156" i="4"/>
  <c r="G159" i="4"/>
  <c r="G102" i="4"/>
  <c r="G155" i="4"/>
  <c r="G158" i="4"/>
  <c r="G161" i="4"/>
  <c r="I82" i="4"/>
  <c r="G90" i="4"/>
  <c r="I98" i="4"/>
  <c r="G130" i="4"/>
  <c r="G152" i="4"/>
  <c r="J82" i="4"/>
  <c r="I90" i="4"/>
  <c r="G93" i="4"/>
  <c r="J98" i="4"/>
  <c r="I102" i="4"/>
  <c r="I130" i="4"/>
  <c r="I152" i="4"/>
  <c r="I155" i="4"/>
  <c r="I158" i="4"/>
  <c r="I161" i="4"/>
  <c r="I93" i="4"/>
  <c r="G91" i="4"/>
  <c r="G94" i="4"/>
  <c r="G97" i="4"/>
  <c r="I91" i="4"/>
  <c r="I94" i="4"/>
  <c r="I97" i="4"/>
  <c r="I85" i="4"/>
  <c r="G86" i="4"/>
  <c r="J85" i="4"/>
  <c r="G80" i="4"/>
  <c r="J81" i="4"/>
  <c r="I80" i="4"/>
  <c r="G79" i="4"/>
  <c r="G83" i="4"/>
  <c r="I79" i="4"/>
  <c r="I83" i="4"/>
  <c r="I84" i="4"/>
  <c r="J84" i="4"/>
  <c r="I86" i="4"/>
  <c r="I61" i="4"/>
  <c r="G78" i="4"/>
  <c r="G87" i="4"/>
  <c r="I78" i="4"/>
  <c r="I87" i="4"/>
  <c r="G88" i="4"/>
  <c r="I88" i="4"/>
  <c r="J61" i="4"/>
  <c r="I37" i="4"/>
  <c r="J64" i="4"/>
  <c r="I28" i="4"/>
  <c r="J47" i="4"/>
  <c r="J53" i="4"/>
  <c r="I43" i="4"/>
  <c r="I48" i="4"/>
  <c r="I51" i="4"/>
  <c r="I54" i="4"/>
  <c r="J50" i="4"/>
  <c r="J58" i="4"/>
  <c r="I64" i="4"/>
  <c r="I47" i="4"/>
  <c r="I50" i="4"/>
  <c r="I53" i="4"/>
  <c r="I58" i="4"/>
  <c r="I25" i="4"/>
  <c r="I32" i="4"/>
  <c r="G49" i="4"/>
  <c r="G52" i="4"/>
  <c r="G57" i="4"/>
  <c r="G60" i="4"/>
  <c r="G63" i="4"/>
  <c r="I29" i="4"/>
  <c r="I42" i="4"/>
  <c r="I46" i="4"/>
  <c r="I49" i="4"/>
  <c r="I52" i="4"/>
  <c r="I57" i="4"/>
  <c r="I60" i="4"/>
  <c r="I63" i="4"/>
  <c r="I26" i="4"/>
  <c r="I39" i="4"/>
  <c r="J46" i="4"/>
  <c r="G48" i="4"/>
  <c r="G51" i="4"/>
  <c r="G54" i="4"/>
  <c r="G59" i="4"/>
  <c r="G62" i="4"/>
  <c r="G65" i="4"/>
  <c r="I36" i="4"/>
  <c r="I59" i="4"/>
  <c r="I62" i="4"/>
  <c r="I65" i="4"/>
  <c r="I31" i="4"/>
  <c r="I40" i="4"/>
  <c r="G25" i="4"/>
  <c r="J26" i="4"/>
  <c r="G28" i="4"/>
  <c r="J29" i="4"/>
  <c r="G31" i="4"/>
  <c r="J32" i="4"/>
  <c r="G36" i="4"/>
  <c r="J37" i="4"/>
  <c r="G39" i="4"/>
  <c r="J40" i="4"/>
  <c r="G42" i="4"/>
  <c r="J43" i="4"/>
  <c r="G27" i="4"/>
  <c r="G30" i="4"/>
  <c r="G33" i="4"/>
  <c r="G38" i="4"/>
  <c r="G41" i="4"/>
  <c r="G44" i="4"/>
  <c r="I27" i="4"/>
  <c r="I30" i="4"/>
  <c r="I33" i="4"/>
  <c r="I38" i="4"/>
  <c r="I41" i="4"/>
  <c r="I44" i="4"/>
  <c r="I16" i="4"/>
  <c r="J16" i="4"/>
  <c r="G17" i="4"/>
  <c r="G15" i="4"/>
  <c r="I15" i="4"/>
  <c r="I17" i="4"/>
  <c r="I6" i="4"/>
  <c r="I5" i="4"/>
  <c r="J5" i="4"/>
  <c r="G6" i="4"/>
  <c r="G4" i="4"/>
  <c r="I4" i="4"/>
  <c r="G18" i="4"/>
  <c r="G19" i="4"/>
  <c r="G20" i="4"/>
  <c r="G21" i="4"/>
  <c r="G22" i="4"/>
  <c r="G69" i="4"/>
  <c r="G12" i="4"/>
  <c r="J10" i="4"/>
  <c r="J69" i="4"/>
  <c r="G9" i="4"/>
  <c r="G23" i="4"/>
  <c r="G73" i="4"/>
  <c r="G10" i="4"/>
  <c r="G68" i="4"/>
  <c r="J68" i="4"/>
  <c r="G11" i="4"/>
  <c r="J18" i="4"/>
  <c r="G7" i="4"/>
  <c r="G72" i="4"/>
  <c r="J19" i="4"/>
  <c r="G8" i="4"/>
  <c r="C4" i="12"/>
  <c r="F3" i="12" s="1"/>
  <c r="J72" i="4"/>
  <c r="J73" i="4"/>
  <c r="J21" i="4"/>
  <c r="J22" i="4"/>
  <c r="J23" i="4"/>
  <c r="J20" i="4"/>
  <c r="J11" i="4"/>
  <c r="J12" i="4"/>
  <c r="J7" i="4"/>
  <c r="J8" i="4"/>
  <c r="J9" i="4"/>
</calcChain>
</file>

<file path=xl/sharedStrings.xml><?xml version="1.0" encoding="utf-8"?>
<sst xmlns="http://schemas.openxmlformats.org/spreadsheetml/2006/main" count="1650" uniqueCount="1307">
  <si>
    <t>NOM</t>
  </si>
  <si>
    <t>PRENOM</t>
  </si>
  <si>
    <t>DATE DE NAISSANCE</t>
  </si>
  <si>
    <t>CLUB</t>
  </si>
  <si>
    <t>N° LICENCE</t>
  </si>
  <si>
    <t>CATEGORIE</t>
  </si>
  <si>
    <t>LEVEL B YOUTH 12 - 14 ANS</t>
  </si>
  <si>
    <t>LEVEL B JUNIOR 15 - 17 ANS</t>
  </si>
  <si>
    <t>LEVEL A YOUTH 12 - 14 ANS</t>
  </si>
  <si>
    <t>LEVEL A JUNIOR 15 - 17 ANS</t>
  </si>
  <si>
    <t>LEVEL ELITE YOUTH 12 - 14 ANS</t>
  </si>
  <si>
    <t>LEVEL ELITE JUNIOR 15 - 17 ANS</t>
  </si>
  <si>
    <t>N° CLUB</t>
  </si>
  <si>
    <t>FONCTION</t>
  </si>
  <si>
    <t>Prénom</t>
  </si>
  <si>
    <t>Pays</t>
  </si>
  <si>
    <t>(DIRIGEANT, ENTRAINEUR)</t>
  </si>
  <si>
    <t>(MAJUSCULE)</t>
  </si>
  <si>
    <t>(1ère lettre majuscule)</t>
  </si>
  <si>
    <t>(France)</t>
  </si>
  <si>
    <r>
      <rPr>
        <b/>
        <sz val="10"/>
        <rFont val="Arial"/>
        <family val="2"/>
      </rPr>
      <t>FORMAT</t>
    </r>
    <r>
      <rPr>
        <b/>
        <sz val="10"/>
        <color indexed="6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JPG</t>
    </r>
    <r>
      <rPr>
        <b/>
        <sz val="10"/>
        <color indexed="60"/>
        <rFont val="Arial"/>
        <family val="2"/>
      </rPr>
      <t xml:space="preserve"> </t>
    </r>
    <r>
      <rPr>
        <b/>
        <sz val="10"/>
        <rFont val="Arial"/>
        <family val="2"/>
      </rPr>
      <t>AVEC</t>
    </r>
    <r>
      <rPr>
        <b/>
        <sz val="10"/>
        <color indexed="6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NOM DE FICHIER :</t>
    </r>
  </si>
  <si>
    <t>Code Structure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</si>
  <si>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</si>
  <si>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</si>
  <si>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</si>
  <si>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</si>
  <si>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</si>
  <si>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</si>
  <si>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</si>
  <si>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</si>
  <si>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</si>
  <si>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</si>
  <si>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</si>
  <si>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</si>
  <si>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</si>
  <si>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</si>
  <si>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</si>
  <si>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CI001</t>
  </si>
  <si>
    <t>CI003</t>
  </si>
  <si>
    <t>CI007</t>
  </si>
  <si>
    <t>CD074</t>
  </si>
  <si>
    <t>CD038</t>
  </si>
  <si>
    <t>CD073</t>
  </si>
  <si>
    <t>CI021</t>
  </si>
  <si>
    <t>CI025</t>
  </si>
  <si>
    <t>CD022</t>
  </si>
  <si>
    <t>CD029</t>
  </si>
  <si>
    <t>CD035</t>
  </si>
  <si>
    <t>CD056</t>
  </si>
  <si>
    <t>CI018</t>
  </si>
  <si>
    <t>CD037</t>
  </si>
  <si>
    <t>CD041</t>
  </si>
  <si>
    <t>CI008</t>
  </si>
  <si>
    <t>CI067</t>
  </si>
  <si>
    <t>CI054</t>
  </si>
  <si>
    <t>CD002</t>
  </si>
  <si>
    <t>CD059</t>
  </si>
  <si>
    <t>CD060</t>
  </si>
  <si>
    <t>CD062</t>
  </si>
  <si>
    <t>CD080</t>
  </si>
  <si>
    <t>CD091</t>
  </si>
  <si>
    <t>CD092</t>
  </si>
  <si>
    <t>CD075</t>
  </si>
  <si>
    <t>CD077</t>
  </si>
  <si>
    <t>CD093</t>
  </si>
  <si>
    <t>CD095</t>
  </si>
  <si>
    <t>CD094</t>
  </si>
  <si>
    <t>CD078</t>
  </si>
  <si>
    <t>CI014</t>
  </si>
  <si>
    <t>CD027</t>
  </si>
  <si>
    <t>CD076</t>
  </si>
  <si>
    <t>CI016</t>
  </si>
  <si>
    <t>CI019</t>
  </si>
  <si>
    <t>CD024</t>
  </si>
  <si>
    <t>CD033</t>
  </si>
  <si>
    <t>CD040</t>
  </si>
  <si>
    <t>CD046</t>
  </si>
  <si>
    <t>CD047</t>
  </si>
  <si>
    <t>CD009</t>
  </si>
  <si>
    <t>CD012</t>
  </si>
  <si>
    <t>CI011</t>
  </si>
  <si>
    <t>CD032</t>
  </si>
  <si>
    <t>CD031</t>
  </si>
  <si>
    <t>CD081</t>
  </si>
  <si>
    <t>CD082</t>
  </si>
  <si>
    <t>CD044</t>
  </si>
  <si>
    <t>CD049</t>
  </si>
  <si>
    <t>CD053</t>
  </si>
  <si>
    <t>CD072</t>
  </si>
  <si>
    <t>CD085</t>
  </si>
  <si>
    <t>CD013</t>
  </si>
  <si>
    <t>CD083</t>
  </si>
  <si>
    <t>CD006</t>
  </si>
  <si>
    <t>CD004</t>
  </si>
  <si>
    <t>CD005</t>
  </si>
  <si>
    <t>CD020</t>
  </si>
  <si>
    <t>CD084</t>
  </si>
  <si>
    <t>CD971</t>
  </si>
  <si>
    <t>CD974</t>
  </si>
  <si>
    <t>CD973</t>
  </si>
  <si>
    <t>00101</t>
  </si>
  <si>
    <t>00102</t>
  </si>
  <si>
    <t>00103</t>
  </si>
  <si>
    <t>00106</t>
  </si>
  <si>
    <t>00201</t>
  </si>
  <si>
    <t>00204</t>
  </si>
  <si>
    <t>00207</t>
  </si>
  <si>
    <t>00303</t>
  </si>
  <si>
    <t>00304</t>
  </si>
  <si>
    <t>00305</t>
  </si>
  <si>
    <t>00402</t>
  </si>
  <si>
    <t>00403</t>
  </si>
  <si>
    <t>02612</t>
  </si>
  <si>
    <t>00502</t>
  </si>
  <si>
    <t>00503</t>
  </si>
  <si>
    <t>00603</t>
  </si>
  <si>
    <t>00604</t>
  </si>
  <si>
    <t>00605</t>
  </si>
  <si>
    <t>00606</t>
  </si>
  <si>
    <t>00607</t>
  </si>
  <si>
    <t>00701</t>
  </si>
  <si>
    <t>00801</t>
  </si>
  <si>
    <t>00802</t>
  </si>
  <si>
    <t>00901</t>
  </si>
  <si>
    <t>00904</t>
  </si>
  <si>
    <t>01001</t>
  </si>
  <si>
    <t>01002</t>
  </si>
  <si>
    <t>01003</t>
  </si>
  <si>
    <t>01102</t>
  </si>
  <si>
    <t>01103</t>
  </si>
  <si>
    <t>01105</t>
  </si>
  <si>
    <t>01106</t>
  </si>
  <si>
    <t>01107</t>
  </si>
  <si>
    <t>01201</t>
  </si>
  <si>
    <t>01204</t>
  </si>
  <si>
    <t>01301</t>
  </si>
  <si>
    <t>01302</t>
  </si>
  <si>
    <t>01303</t>
  </si>
  <si>
    <t>01305</t>
  </si>
  <si>
    <t>01306</t>
  </si>
  <si>
    <t>01307</t>
  </si>
  <si>
    <t>01308</t>
  </si>
  <si>
    <t>01309</t>
  </si>
  <si>
    <t>01311</t>
  </si>
  <si>
    <t>01312</t>
  </si>
  <si>
    <t>01314</t>
  </si>
  <si>
    <t>01401</t>
  </si>
  <si>
    <t>01404</t>
  </si>
  <si>
    <t>01405</t>
  </si>
  <si>
    <t>01406</t>
  </si>
  <si>
    <t>01407</t>
  </si>
  <si>
    <t>01409</t>
  </si>
  <si>
    <t>01410</t>
  </si>
  <si>
    <t>01411</t>
  </si>
  <si>
    <t>01501</t>
  </si>
  <si>
    <t>01602</t>
  </si>
  <si>
    <t>01604</t>
  </si>
  <si>
    <t>01701</t>
  </si>
  <si>
    <t>01704</t>
  </si>
  <si>
    <t>01705</t>
  </si>
  <si>
    <t>01707</t>
  </si>
  <si>
    <t>01708</t>
  </si>
  <si>
    <t>01721</t>
  </si>
  <si>
    <t>01724</t>
  </si>
  <si>
    <t>01801</t>
  </si>
  <si>
    <t>01802</t>
  </si>
  <si>
    <t>01803</t>
  </si>
  <si>
    <t>01805</t>
  </si>
  <si>
    <t>01901</t>
  </si>
  <si>
    <t>02001</t>
  </si>
  <si>
    <t>02003</t>
  </si>
  <si>
    <t>02101</t>
  </si>
  <si>
    <t>02104</t>
  </si>
  <si>
    <t>02201</t>
  </si>
  <si>
    <t>02202</t>
  </si>
  <si>
    <t>02203</t>
  </si>
  <si>
    <t>02205</t>
  </si>
  <si>
    <t>02206</t>
  </si>
  <si>
    <t>02207</t>
  </si>
  <si>
    <t>02208</t>
  </si>
  <si>
    <t>02209</t>
  </si>
  <si>
    <t>02210</t>
  </si>
  <si>
    <t>02211</t>
  </si>
  <si>
    <t>02212</t>
  </si>
  <si>
    <t>02213</t>
  </si>
  <si>
    <t>02215</t>
  </si>
  <si>
    <t>02301</t>
  </si>
  <si>
    <t>02401</t>
  </si>
  <si>
    <t>02402</t>
  </si>
  <si>
    <t>02404</t>
  </si>
  <si>
    <t>02501</t>
  </si>
  <si>
    <t>02513</t>
  </si>
  <si>
    <t>02601</t>
  </si>
  <si>
    <t>02604</t>
  </si>
  <si>
    <t>02605</t>
  </si>
  <si>
    <t>02606</t>
  </si>
  <si>
    <t>02607</t>
  </si>
  <si>
    <t>02608</t>
  </si>
  <si>
    <t>02609</t>
  </si>
  <si>
    <t>02610</t>
  </si>
  <si>
    <t>02611</t>
  </si>
  <si>
    <t>02701</t>
  </si>
  <si>
    <t>02702</t>
  </si>
  <si>
    <t>02705</t>
  </si>
  <si>
    <t>02706</t>
  </si>
  <si>
    <t>02707</t>
  </si>
  <si>
    <t>02708</t>
  </si>
  <si>
    <t>02709</t>
  </si>
  <si>
    <t>02711</t>
  </si>
  <si>
    <t>02802</t>
  </si>
  <si>
    <t>02804</t>
  </si>
  <si>
    <t>02805</t>
  </si>
  <si>
    <t>02806</t>
  </si>
  <si>
    <t>02901</t>
  </si>
  <si>
    <t>02902</t>
  </si>
  <si>
    <t>02905</t>
  </si>
  <si>
    <t>02906</t>
  </si>
  <si>
    <t>02907</t>
  </si>
  <si>
    <t>02908</t>
  </si>
  <si>
    <t>02909</t>
  </si>
  <si>
    <t>02910</t>
  </si>
  <si>
    <t>02911</t>
  </si>
  <si>
    <t>03001</t>
  </si>
  <si>
    <t>03002</t>
  </si>
  <si>
    <t>03104</t>
  </si>
  <si>
    <t>03106</t>
  </si>
  <si>
    <t>03107</t>
  </si>
  <si>
    <t>03108</t>
  </si>
  <si>
    <t>03113</t>
  </si>
  <si>
    <t>03116</t>
  </si>
  <si>
    <t>03117</t>
  </si>
  <si>
    <t>03123</t>
  </si>
  <si>
    <t>03204</t>
  </si>
  <si>
    <t>03301</t>
  </si>
  <si>
    <t>03302</t>
  </si>
  <si>
    <t>03303</t>
  </si>
  <si>
    <t>03305</t>
  </si>
  <si>
    <t>03306</t>
  </si>
  <si>
    <t>03307</t>
  </si>
  <si>
    <t>03309</t>
  </si>
  <si>
    <t>03310</t>
  </si>
  <si>
    <t>03312</t>
  </si>
  <si>
    <t>03313</t>
  </si>
  <si>
    <t>03314</t>
  </si>
  <si>
    <t>03316</t>
  </si>
  <si>
    <t>03317</t>
  </si>
  <si>
    <t>03318</t>
  </si>
  <si>
    <t>03401</t>
  </si>
  <si>
    <t>03402</t>
  </si>
  <si>
    <t>03403</t>
  </si>
  <si>
    <t>03405</t>
  </si>
  <si>
    <t>03409</t>
  </si>
  <si>
    <t>03410</t>
  </si>
  <si>
    <t>03501</t>
  </si>
  <si>
    <t>03502</t>
  </si>
  <si>
    <t>03503</t>
  </si>
  <si>
    <t>03504</t>
  </si>
  <si>
    <t>03505</t>
  </si>
  <si>
    <t>03506</t>
  </si>
  <si>
    <t>03507</t>
  </si>
  <si>
    <t>03508</t>
  </si>
  <si>
    <t>03510</t>
  </si>
  <si>
    <t>03701</t>
  </si>
  <si>
    <t>03703</t>
  </si>
  <si>
    <t>03704</t>
  </si>
  <si>
    <t>03705</t>
  </si>
  <si>
    <t>03708</t>
  </si>
  <si>
    <t>03709</t>
  </si>
  <si>
    <t>03802</t>
  </si>
  <si>
    <t>03803</t>
  </si>
  <si>
    <t>03805</t>
  </si>
  <si>
    <t>03806</t>
  </si>
  <si>
    <t>03808</t>
  </si>
  <si>
    <t>03811</t>
  </si>
  <si>
    <t>03812</t>
  </si>
  <si>
    <t>03814</t>
  </si>
  <si>
    <t>03827</t>
  </si>
  <si>
    <t>03829</t>
  </si>
  <si>
    <t>03901</t>
  </si>
  <si>
    <t>03906</t>
  </si>
  <si>
    <t>04001</t>
  </si>
  <si>
    <t>04002</t>
  </si>
  <si>
    <t>04003</t>
  </si>
  <si>
    <t>04004</t>
  </si>
  <si>
    <t>04005</t>
  </si>
  <si>
    <t>04006</t>
  </si>
  <si>
    <t>04104</t>
  </si>
  <si>
    <t>04105</t>
  </si>
  <si>
    <t>04106</t>
  </si>
  <si>
    <t>04202</t>
  </si>
  <si>
    <t>04203</t>
  </si>
  <si>
    <t>04204</t>
  </si>
  <si>
    <t>04205</t>
  </si>
  <si>
    <t>04306</t>
  </si>
  <si>
    <t>04401</t>
  </si>
  <si>
    <t>04402</t>
  </si>
  <si>
    <t>04404</t>
  </si>
  <si>
    <t>04405</t>
  </si>
  <si>
    <t>04406</t>
  </si>
  <si>
    <t>04407</t>
  </si>
  <si>
    <t>04408</t>
  </si>
  <si>
    <t>04409</t>
  </si>
  <si>
    <t>04410</t>
  </si>
  <si>
    <t>04411</t>
  </si>
  <si>
    <t>04412</t>
  </si>
  <si>
    <t>04413</t>
  </si>
  <si>
    <t>04501</t>
  </si>
  <si>
    <t>04502</t>
  </si>
  <si>
    <t>04503</t>
  </si>
  <si>
    <t>04509</t>
  </si>
  <si>
    <t>04510</t>
  </si>
  <si>
    <t>04512</t>
  </si>
  <si>
    <t>04601</t>
  </si>
  <si>
    <t>04602</t>
  </si>
  <si>
    <t>04603</t>
  </si>
  <si>
    <t>04701</t>
  </si>
  <si>
    <t>04702</t>
  </si>
  <si>
    <t>04703</t>
  </si>
  <si>
    <t>04801</t>
  </si>
  <si>
    <t>04901</t>
  </si>
  <si>
    <t>04905</t>
  </si>
  <si>
    <t>05003</t>
  </si>
  <si>
    <t>05101</t>
  </si>
  <si>
    <t>05102</t>
  </si>
  <si>
    <t>05105</t>
  </si>
  <si>
    <t>05115</t>
  </si>
  <si>
    <t>05202</t>
  </si>
  <si>
    <t>05203</t>
  </si>
  <si>
    <t>05301</t>
  </si>
  <si>
    <t>05302</t>
  </si>
  <si>
    <t>05401</t>
  </si>
  <si>
    <t>05402</t>
  </si>
  <si>
    <t>05405</t>
  </si>
  <si>
    <t>05416</t>
  </si>
  <si>
    <t>05501</t>
  </si>
  <si>
    <t>05503</t>
  </si>
  <si>
    <t>05602</t>
  </si>
  <si>
    <t>05604</t>
  </si>
  <si>
    <t>05701</t>
  </si>
  <si>
    <t>05702</t>
  </si>
  <si>
    <t>05703</t>
  </si>
  <si>
    <t>05704</t>
  </si>
  <si>
    <t>05705</t>
  </si>
  <si>
    <t>05707</t>
  </si>
  <si>
    <t>05708</t>
  </si>
  <si>
    <t>05709</t>
  </si>
  <si>
    <t>05710</t>
  </si>
  <si>
    <t>05711</t>
  </si>
  <si>
    <t>05803</t>
  </si>
  <si>
    <t>05804</t>
  </si>
  <si>
    <t>05806</t>
  </si>
  <si>
    <t>05807</t>
  </si>
  <si>
    <t>05808</t>
  </si>
  <si>
    <t>05902</t>
  </si>
  <si>
    <t>05903</t>
  </si>
  <si>
    <t>05907</t>
  </si>
  <si>
    <t>05908</t>
  </si>
  <si>
    <t>05909</t>
  </si>
  <si>
    <t>05912</t>
  </si>
  <si>
    <t>05913</t>
  </si>
  <si>
    <t>05915</t>
  </si>
  <si>
    <t>05931</t>
  </si>
  <si>
    <t>06003</t>
  </si>
  <si>
    <t>06004</t>
  </si>
  <si>
    <t>06005</t>
  </si>
  <si>
    <t>06006</t>
  </si>
  <si>
    <t>06007</t>
  </si>
  <si>
    <t>06008</t>
  </si>
  <si>
    <t>06011</t>
  </si>
  <si>
    <t>06012</t>
  </si>
  <si>
    <t>06013</t>
  </si>
  <si>
    <t>06016</t>
  </si>
  <si>
    <t>06018</t>
  </si>
  <si>
    <t>06019</t>
  </si>
  <si>
    <t>06101</t>
  </si>
  <si>
    <t>06102</t>
  </si>
  <si>
    <t>06103</t>
  </si>
  <si>
    <t>06201</t>
  </si>
  <si>
    <t>06202</t>
  </si>
  <si>
    <t>06203</t>
  </si>
  <si>
    <t>06204</t>
  </si>
  <si>
    <t>06205</t>
  </si>
  <si>
    <t>06206</t>
  </si>
  <si>
    <t>06207</t>
  </si>
  <si>
    <t>06208</t>
  </si>
  <si>
    <t>06211</t>
  </si>
  <si>
    <t>06212</t>
  </si>
  <si>
    <t>06303</t>
  </si>
  <si>
    <t>06304</t>
  </si>
  <si>
    <t>06305</t>
  </si>
  <si>
    <t>06306</t>
  </si>
  <si>
    <t>06307</t>
  </si>
  <si>
    <t>06308</t>
  </si>
  <si>
    <t>06309</t>
  </si>
  <si>
    <t>06310</t>
  </si>
  <si>
    <t>06311</t>
  </si>
  <si>
    <t>06312</t>
  </si>
  <si>
    <t>06604</t>
  </si>
  <si>
    <t>06606</t>
  </si>
  <si>
    <t>06701</t>
  </si>
  <si>
    <t>06702</t>
  </si>
  <si>
    <t>06703</t>
  </si>
  <si>
    <t>06705</t>
  </si>
  <si>
    <t>06707</t>
  </si>
  <si>
    <t>06708</t>
  </si>
  <si>
    <t>06710</t>
  </si>
  <si>
    <t>06713</t>
  </si>
  <si>
    <t>06801</t>
  </si>
  <si>
    <t>06803</t>
  </si>
  <si>
    <t>06804</t>
  </si>
  <si>
    <t>06805</t>
  </si>
  <si>
    <t>06806</t>
  </si>
  <si>
    <t>06901</t>
  </si>
  <si>
    <t>06902</t>
  </si>
  <si>
    <t>06903</t>
  </si>
  <si>
    <t>06904</t>
  </si>
  <si>
    <t>06905</t>
  </si>
  <si>
    <t>06906</t>
  </si>
  <si>
    <t>06907</t>
  </si>
  <si>
    <t>06908</t>
  </si>
  <si>
    <t>06909</t>
  </si>
  <si>
    <t>06911</t>
  </si>
  <si>
    <t>07001</t>
  </si>
  <si>
    <t>07106</t>
  </si>
  <si>
    <t>07107</t>
  </si>
  <si>
    <t>07108</t>
  </si>
  <si>
    <t>07109</t>
  </si>
  <si>
    <t>07201</t>
  </si>
  <si>
    <t>07202</t>
  </si>
  <si>
    <t>07203</t>
  </si>
  <si>
    <t>07207</t>
  </si>
  <si>
    <t>07208</t>
  </si>
  <si>
    <t>07209</t>
  </si>
  <si>
    <t>07210</t>
  </si>
  <si>
    <t>07213</t>
  </si>
  <si>
    <t>07301</t>
  </si>
  <si>
    <t>07401</t>
  </si>
  <si>
    <t>07404</t>
  </si>
  <si>
    <t>07410</t>
  </si>
  <si>
    <t>07501</t>
  </si>
  <si>
    <t>07601</t>
  </si>
  <si>
    <t>07603</t>
  </si>
  <si>
    <t>07606</t>
  </si>
  <si>
    <t>07609</t>
  </si>
  <si>
    <t>07611</t>
  </si>
  <si>
    <t>07612</t>
  </si>
  <si>
    <t>07613</t>
  </si>
  <si>
    <t>07614</t>
  </si>
  <si>
    <t>07615</t>
  </si>
  <si>
    <t>07616</t>
  </si>
  <si>
    <t>07617</t>
  </si>
  <si>
    <t>07622</t>
  </si>
  <si>
    <t>07701</t>
  </si>
  <si>
    <t>07702</t>
  </si>
  <si>
    <t>07703</t>
  </si>
  <si>
    <t>07704</t>
  </si>
  <si>
    <t>07705</t>
  </si>
  <si>
    <t>07706</t>
  </si>
  <si>
    <t>07707</t>
  </si>
  <si>
    <t>07708</t>
  </si>
  <si>
    <t>07709</t>
  </si>
  <si>
    <t>07710</t>
  </si>
  <si>
    <t>07711</t>
  </si>
  <si>
    <t>07712</t>
  </si>
  <si>
    <t>07713</t>
  </si>
  <si>
    <t>07714</t>
  </si>
  <si>
    <t>07715</t>
  </si>
  <si>
    <t>07716</t>
  </si>
  <si>
    <t>07801</t>
  </si>
  <si>
    <t>07802</t>
  </si>
  <si>
    <t>07803</t>
  </si>
  <si>
    <t>07804</t>
  </si>
  <si>
    <t>07805</t>
  </si>
  <si>
    <t>07806</t>
  </si>
  <si>
    <t>07807</t>
  </si>
  <si>
    <t>07808</t>
  </si>
  <si>
    <t>07809</t>
  </si>
  <si>
    <t>07810</t>
  </si>
  <si>
    <t>07811</t>
  </si>
  <si>
    <t>07816</t>
  </si>
  <si>
    <t>07901</t>
  </si>
  <si>
    <t>07902</t>
  </si>
  <si>
    <t>07906</t>
  </si>
  <si>
    <t>08001</t>
  </si>
  <si>
    <t>08002</t>
  </si>
  <si>
    <t>08004</t>
  </si>
  <si>
    <t>08007</t>
  </si>
  <si>
    <t>08102</t>
  </si>
  <si>
    <t>08201</t>
  </si>
  <si>
    <t>08202</t>
  </si>
  <si>
    <t>08304</t>
  </si>
  <si>
    <t>08306</t>
  </si>
  <si>
    <t>08308</t>
  </si>
  <si>
    <t>08309</t>
  </si>
  <si>
    <t>08310</t>
  </si>
  <si>
    <t>08313</t>
  </si>
  <si>
    <t>08401</t>
  </si>
  <si>
    <t>08402</t>
  </si>
  <si>
    <t>08403</t>
  </si>
  <si>
    <t>08404</t>
  </si>
  <si>
    <t>08405</t>
  </si>
  <si>
    <t>08501</t>
  </si>
  <si>
    <t>08502</t>
  </si>
  <si>
    <t>08503</t>
  </si>
  <si>
    <t>08504</t>
  </si>
  <si>
    <t>08505</t>
  </si>
  <si>
    <t>08506</t>
  </si>
  <si>
    <t>08507</t>
  </si>
  <si>
    <t>08508</t>
  </si>
  <si>
    <t>08602</t>
  </si>
  <si>
    <t>08603</t>
  </si>
  <si>
    <t>08604</t>
  </si>
  <si>
    <t>08606</t>
  </si>
  <si>
    <t>08608</t>
  </si>
  <si>
    <t>08703</t>
  </si>
  <si>
    <t>08704</t>
  </si>
  <si>
    <t>08706</t>
  </si>
  <si>
    <t>08801</t>
  </si>
  <si>
    <t>08803</t>
  </si>
  <si>
    <t>08804</t>
  </si>
  <si>
    <t>08805</t>
  </si>
  <si>
    <t>08806</t>
  </si>
  <si>
    <t>08807</t>
  </si>
  <si>
    <t>08808</t>
  </si>
  <si>
    <t>08901</t>
  </si>
  <si>
    <t>08902</t>
  </si>
  <si>
    <t>09002</t>
  </si>
  <si>
    <t>09102</t>
  </si>
  <si>
    <t>09103</t>
  </si>
  <si>
    <t>09104</t>
  </si>
  <si>
    <t>09105</t>
  </si>
  <si>
    <t>09106</t>
  </si>
  <si>
    <t>09107</t>
  </si>
  <si>
    <t>09108</t>
  </si>
  <si>
    <t>09114</t>
  </si>
  <si>
    <t>09117</t>
  </si>
  <si>
    <t>09202</t>
  </si>
  <si>
    <t>09203</t>
  </si>
  <si>
    <t>09204</t>
  </si>
  <si>
    <t>09205</t>
  </si>
  <si>
    <t>09206</t>
  </si>
  <si>
    <t>09301</t>
  </si>
  <si>
    <t>09302</t>
  </si>
  <si>
    <t>09303</t>
  </si>
  <si>
    <t>09305</t>
  </si>
  <si>
    <t>09306</t>
  </si>
  <si>
    <t>09308</t>
  </si>
  <si>
    <t>09401</t>
  </si>
  <si>
    <t>09402</t>
  </si>
  <si>
    <t>09403</t>
  </si>
  <si>
    <t>09404</t>
  </si>
  <si>
    <t>09405</t>
  </si>
  <si>
    <t>09406</t>
  </si>
  <si>
    <t>09408</t>
  </si>
  <si>
    <t>09409</t>
  </si>
  <si>
    <t>09410</t>
  </si>
  <si>
    <t>09411</t>
  </si>
  <si>
    <t>09501</t>
  </si>
  <si>
    <t>09502</t>
  </si>
  <si>
    <t>09503</t>
  </si>
  <si>
    <t>09504</t>
  </si>
  <si>
    <t>09506</t>
  </si>
  <si>
    <t>09507</t>
  </si>
  <si>
    <t>09508</t>
  </si>
  <si>
    <t>09510</t>
  </si>
  <si>
    <t>09511</t>
  </si>
  <si>
    <t>97104</t>
  </si>
  <si>
    <t>97106</t>
  </si>
  <si>
    <t>97107</t>
  </si>
  <si>
    <t>97108</t>
  </si>
  <si>
    <t>97109</t>
  </si>
  <si>
    <t>97110</t>
  </si>
  <si>
    <t>97113</t>
  </si>
  <si>
    <t>97117</t>
  </si>
  <si>
    <t>97118</t>
  </si>
  <si>
    <t>97402</t>
  </si>
  <si>
    <t>97403</t>
  </si>
  <si>
    <t>97404</t>
  </si>
  <si>
    <t>97405</t>
  </si>
  <si>
    <t>97407</t>
  </si>
  <si>
    <t>97408</t>
  </si>
  <si>
    <t>97410</t>
  </si>
  <si>
    <t>97412</t>
  </si>
  <si>
    <t>97413</t>
  </si>
  <si>
    <t>97416</t>
  </si>
  <si>
    <t>97418</t>
  </si>
  <si>
    <t>97419</t>
  </si>
  <si>
    <t>97301</t>
  </si>
  <si>
    <t>97302</t>
  </si>
  <si>
    <t>97304</t>
  </si>
  <si>
    <t>97305</t>
  </si>
  <si>
    <t>97306</t>
  </si>
  <si>
    <t>97308</t>
  </si>
  <si>
    <t>97309</t>
  </si>
  <si>
    <t>97310</t>
  </si>
  <si>
    <t>97312</t>
  </si>
  <si>
    <t>01605</t>
  </si>
  <si>
    <t>09309</t>
  </si>
  <si>
    <t>08314</t>
  </si>
  <si>
    <t>00905</t>
  </si>
  <si>
    <t>02807</t>
  </si>
  <si>
    <t>06020</t>
  </si>
  <si>
    <t>08903</t>
  </si>
  <si>
    <t>06714</t>
  </si>
  <si>
    <t>00803</t>
  </si>
  <si>
    <t>00906</t>
  </si>
  <si>
    <t>08509</t>
  </si>
  <si>
    <t>05932</t>
  </si>
  <si>
    <t>08707</t>
  </si>
  <si>
    <t>08315</t>
  </si>
  <si>
    <t>02216</t>
  </si>
  <si>
    <t>07717</t>
  </si>
  <si>
    <t>05303</t>
  </si>
  <si>
    <t>01108</t>
  </si>
  <si>
    <t>08203</t>
  </si>
  <si>
    <t>09512</t>
  </si>
  <si>
    <t>03124</t>
  </si>
  <si>
    <t>08103</t>
  </si>
  <si>
    <t>01412</t>
  </si>
  <si>
    <t>07718</t>
  </si>
  <si>
    <t>00107</t>
  </si>
  <si>
    <t>05933</t>
  </si>
  <si>
    <t>08008</t>
  </si>
  <si>
    <t>06912</t>
  </si>
  <si>
    <t>CD054</t>
  </si>
  <si>
    <t>CD055</t>
  </si>
  <si>
    <t>CD057</t>
  </si>
  <si>
    <t>CD088</t>
  </si>
  <si>
    <t>03319</t>
  </si>
  <si>
    <t>07110</t>
  </si>
  <si>
    <t>06213</t>
  </si>
  <si>
    <t>06715</t>
  </si>
  <si>
    <t>08510</t>
  </si>
  <si>
    <t>02217</t>
  </si>
  <si>
    <t>01315</t>
  </si>
  <si>
    <t>05712</t>
  </si>
  <si>
    <t>07719</t>
  </si>
  <si>
    <t>97420</t>
  </si>
  <si>
    <t>02105</t>
  </si>
  <si>
    <t>02808</t>
  </si>
  <si>
    <t>02106</t>
  </si>
  <si>
    <t>03830</t>
  </si>
  <si>
    <t>06104</t>
  </si>
  <si>
    <t>06021</t>
  </si>
  <si>
    <t>06214</t>
  </si>
  <si>
    <t>03710</t>
  </si>
  <si>
    <t>03125</t>
  </si>
  <si>
    <t>05004</t>
  </si>
  <si>
    <t>00306</t>
  </si>
  <si>
    <t>08104</t>
  </si>
  <si>
    <t>05809</t>
  </si>
  <si>
    <t>06022</t>
  </si>
  <si>
    <t>03907</t>
  </si>
  <si>
    <t>Nom Structure</t>
  </si>
  <si>
    <t>AUVERGNE-RHÔNE-ALPES</t>
  </si>
  <si>
    <t>BOURGOGNE-FRANCHE-COMTE</t>
  </si>
  <si>
    <t>BRETAGNE</t>
  </si>
  <si>
    <t>CENTRE-VAL-DE-LOIRE</t>
  </si>
  <si>
    <t>GRAND EST</t>
  </si>
  <si>
    <t>GUADELOUPE</t>
  </si>
  <si>
    <t>HAUTS-DE-FRANCE</t>
  </si>
  <si>
    <t>ILE-DE-FRANCE</t>
  </si>
  <si>
    <t>LA REUNION</t>
  </si>
  <si>
    <t>MARTINIQUE</t>
  </si>
  <si>
    <t>NORMANDIE</t>
  </si>
  <si>
    <t>NOUVELLE-AQUITAINE</t>
  </si>
  <si>
    <t>OCCITANIE</t>
  </si>
  <si>
    <t>PAYS DE LA LOIRE</t>
  </si>
  <si>
    <t>PROVENCE-ALPES-CÔTE D'AZUR</t>
  </si>
  <si>
    <t>CID AIN - LOIRE - RHONE</t>
  </si>
  <si>
    <t>CID ALLIER - CANTAL - HAUTE LOIRE - PUY DE DOME</t>
  </si>
  <si>
    <t>CID DROME ARDECHE</t>
  </si>
  <si>
    <t>HAUTE SAVOIE</t>
  </si>
  <si>
    <t>ISERE</t>
  </si>
  <si>
    <t>SAVOIE</t>
  </si>
  <si>
    <t>CID COTE D'OR - NIEVRE - SAONE ET LOIRE - YONNE</t>
  </si>
  <si>
    <t>CID DOUBS JURA HAUTE SAONE BELFORT</t>
  </si>
  <si>
    <t>COTES D'ARMOR</t>
  </si>
  <si>
    <t>FINISTERE</t>
  </si>
  <si>
    <t>ILLE ET VILAINE</t>
  </si>
  <si>
    <t>MORBIHAN</t>
  </si>
  <si>
    <t>CID CHER - EURE ET LOIRE - LOIRET</t>
  </si>
  <si>
    <t>INDRE et LOIRE</t>
  </si>
  <si>
    <t>LOIR et CHER</t>
  </si>
  <si>
    <t>CID ARDENNES AUBE MARNE HAUTE-MARNE</t>
  </si>
  <si>
    <t>CID BAS-RHIN HAUT-RHIN</t>
  </si>
  <si>
    <t>CID MEURTHE ET MOSELLE - MEUSE - MOSELLE ET VOSGES</t>
  </si>
  <si>
    <t>AISNE</t>
  </si>
  <si>
    <t>NORD</t>
  </si>
  <si>
    <t>OISE</t>
  </si>
  <si>
    <t>PAS DE CALAIS</t>
  </si>
  <si>
    <t>SOMME</t>
  </si>
  <si>
    <t>ESSONNE</t>
  </si>
  <si>
    <t>HAUTS de SEINE</t>
  </si>
  <si>
    <t>PARIS</t>
  </si>
  <si>
    <t>SEINE ET MARNE</t>
  </si>
  <si>
    <t>SEINE St DENIS</t>
  </si>
  <si>
    <t>VAL d'OISE</t>
  </si>
  <si>
    <t>VAL de MARNE</t>
  </si>
  <si>
    <t>YVELINES</t>
  </si>
  <si>
    <t>CID CALVADOS - MANCHE - ORNE</t>
  </si>
  <si>
    <t>EURE</t>
  </si>
  <si>
    <t>SEINE MARITIME</t>
  </si>
  <si>
    <t>CID CHARENTE - CHARENTE MARITIME - DEUX SEVRES - VIENNE</t>
  </si>
  <si>
    <t>CID CORREZE - CREUZE - HAUTE VIENNE</t>
  </si>
  <si>
    <t>DORDOGNE</t>
  </si>
  <si>
    <t>GIRONDE</t>
  </si>
  <si>
    <t>LANDES</t>
  </si>
  <si>
    <t>LOT</t>
  </si>
  <si>
    <t>LOT et GARONNE</t>
  </si>
  <si>
    <t>ARIEGE</t>
  </si>
  <si>
    <t>AVEYRON</t>
  </si>
  <si>
    <t>CID AUDE - GARD - HERAULT - LOZERE -PYRENEES ORIENTALES</t>
  </si>
  <si>
    <t>GERS</t>
  </si>
  <si>
    <t>HAUTE-GARONNE</t>
  </si>
  <si>
    <t>TARN</t>
  </si>
  <si>
    <t>TARN et GARONNE</t>
  </si>
  <si>
    <t>LOIRE ATLANTIQUE</t>
  </si>
  <si>
    <t>MAINE et LOIRE</t>
  </si>
  <si>
    <t>MAYENNE</t>
  </si>
  <si>
    <t>SARTHE</t>
  </si>
  <si>
    <t>VENDEE</t>
  </si>
  <si>
    <t>BOUCHES DU RHONE</t>
  </si>
  <si>
    <t>VAR</t>
  </si>
  <si>
    <t>ALPES MARITIMES</t>
  </si>
  <si>
    <t>ALPES DE HAUTE PROVENCE</t>
  </si>
  <si>
    <t>HAUTES ALPES</t>
  </si>
  <si>
    <t>CORSE</t>
  </si>
  <si>
    <t>VAUCLUSE</t>
  </si>
  <si>
    <t>TWIRLING BATON LA GESSIENNE</t>
  </si>
  <si>
    <t>CLUB DE TWIRLING BATON DE ST MAURICE DE BEYNOST (T.B.S.M.B.)</t>
  </si>
  <si>
    <t>TWIRLING-BATON VILLIEU</t>
  </si>
  <si>
    <t>LES MUGUETS BLANCS DE LEYMENT</t>
  </si>
  <si>
    <t>SAM'S MAJORS TWIRLING CLUB DE SAULCHERY</t>
  </si>
  <si>
    <t>TC DE L'OMOIS DE CHATEAU-THIERRY</t>
  </si>
  <si>
    <t>LES BATONS D'ARGENT TERNOIS</t>
  </si>
  <si>
    <t>POMPOM'S TWIRL  DE CUSSET</t>
  </si>
  <si>
    <t>LES STARLINES</t>
  </si>
  <si>
    <t>TWIRLING CLUB T'POMS SAINT-YORRE</t>
  </si>
  <si>
    <t>TWIRLING CLUB DIGNOIS</t>
  </si>
  <si>
    <t>LES FUNKIES, POMPOMS GIRLS ET TWIRLING BATON, COMMUNES DE DIGNE ET DUYES BLEONE.</t>
  </si>
  <si>
    <t>TWIRLING CLUB VEYNES - LUS</t>
  </si>
  <si>
    <t>TWIRLING BATON GAP</t>
  </si>
  <si>
    <t>TWIRLING BATON DE LA ROCHE DES ARNAUDS</t>
  </si>
  <si>
    <t>CRAZY TWIRL SOSPEL</t>
  </si>
  <si>
    <t>TWIRLING BÂTON PLAN DE GRASSE</t>
  </si>
  <si>
    <t>TWIRLING CLUB L'ECHO DU LAC</t>
  </si>
  <si>
    <t>ST LAURENT'S TWIRLING BATON</t>
  </si>
  <si>
    <t>ANTIBES TWIRLING</t>
  </si>
  <si>
    <t>EYRIEUX TWIRLING</t>
  </si>
  <si>
    <t>TWIRLING-CLUB VOUZINOIS ' LES COCCINELLES '</t>
  </si>
  <si>
    <t>TWIRLING CLUB D'ASFELD</t>
  </si>
  <si>
    <t>TWIRLING BATON APPAMEEN</t>
  </si>
  <si>
    <t>TOUS A LEZE SPORT ET BIEN ETRE</t>
  </si>
  <si>
    <t>TWIRLING TROYES</t>
  </si>
  <si>
    <t>ASSOCIATION JEUNESSE CHAPELAINE DE TWIRLING BATON (AJCTB)</t>
  </si>
  <si>
    <t>TWIRLING CLUB SAVINIEN</t>
  </si>
  <si>
    <t>NARBONNE TWIRLING-BATON CLUB</t>
  </si>
  <si>
    <t>LE TWIRLING DE LA BERRE</t>
  </si>
  <si>
    <t>MAISON DE LA JEUNESSE ET DE LA CULTURE DE CANET D'AUDE</t>
  </si>
  <si>
    <t>MAISON DES JEUNES ET DE LA CULTURE INTERCOMMUNALE MARCEAU MALET</t>
  </si>
  <si>
    <t>TWIRLING CLUB VILLA-BRAM</t>
  </si>
  <si>
    <t>TWIRLING BÂTON AUBIN</t>
  </si>
  <si>
    <t>TWIRLING DRUELLE</t>
  </si>
  <si>
    <t>TWIRLING CLUB DES PENNES MIRABEAU</t>
  </si>
  <si>
    <t>TWIRLING BATON GREASQUE</t>
  </si>
  <si>
    <t>LES CIGALES DE BERRE</t>
  </si>
  <si>
    <t>TWIRL' IN MARSEILLE (ASSOCIATION SPORTIVE ET CULTURELLE DE TWIRLING BATON ) ASCTB</t>
  </si>
  <si>
    <t>TWIRLING PASSION PORT DE BOUC (TP2B)</t>
  </si>
  <si>
    <t>TWIRLING BATON TRETS</t>
  </si>
  <si>
    <t>TWIRLING CLUB CARNOUX</t>
  </si>
  <si>
    <t>TWIRLING CLUB MARTEGAL</t>
  </si>
  <si>
    <t>TWIRLING CLUB DE LANÇON</t>
  </si>
  <si>
    <t>TWIRLING BATON PORT DE BOUCAIN</t>
  </si>
  <si>
    <t>SAINT MITRE LES REMPARTS TWIRL SPORTING CLUB ET SON SHOW BAND</t>
  </si>
  <si>
    <t>TWIRLING SPORTIF DE CABOURG</t>
  </si>
  <si>
    <t>ASSOCIATION SPORTS ET LOISIRS DU CHEMIN VERT</t>
  </si>
  <si>
    <t>TWIRLING CLUB DE CAEN</t>
  </si>
  <si>
    <t>TWIRLING HEROUVILLE SAINT CLAIR</t>
  </si>
  <si>
    <t>UNION SPORTIVE PETRUVIENNE</t>
  </si>
  <si>
    <t>TWIRLING CLUB OUISTREHAM COTE DE NACRE</t>
  </si>
  <si>
    <t>TWIRLING CLUB FLEURY SUR ORNE</t>
  </si>
  <si>
    <t>UNION SPORTIVE MUNICIPALE VIROISE</t>
  </si>
  <si>
    <t>TWIRLING-BATON, MAJORETTES ' LES DIGITALES YTRACOISES '</t>
  </si>
  <si>
    <t>TWIRLING CLUB DE LA COURONNE</t>
  </si>
  <si>
    <t>TWIRLING CLUB DE LA ROCHEFOUCAULD</t>
  </si>
  <si>
    <t>DANSE TWIRL SAINT AGNANT</t>
  </si>
  <si>
    <t>CLUB TWIRLING ILE DE RE (RE-TWIRL)</t>
  </si>
  <si>
    <t>TWIRLING CLUB DE BREUILLET</t>
  </si>
  <si>
    <t>TWIRLING CLUB SAINT GEORGES DE DIDONNE</t>
  </si>
  <si>
    <t>TWIRLING CLUB D'AYTRE LA JARRIE</t>
  </si>
  <si>
    <t>TWIRLING CLUB LA ROCHELLE - ÎLE DE RÉ</t>
  </si>
  <si>
    <t>TWIRLING-CLUB SPORTIF SAUJONNAIS</t>
  </si>
  <si>
    <t>TWIRLING SPORT AVORD</t>
  </si>
  <si>
    <t>TWIRLING BATON BELLEVILLOIS (TBB)</t>
  </si>
  <si>
    <t>TWIRLING D'AUBIGNY SUR NERE (T.A.S.N)</t>
  </si>
  <si>
    <t>TWIRLING CLUB ARTISTIQUE DE BOURGES</t>
  </si>
  <si>
    <t>BRIVE BATON TWIRLING CLUB</t>
  </si>
  <si>
    <t>LE BATON DES NACRES</t>
  </si>
  <si>
    <t>E MARINELLE TWIRLING CLUB BASTIAIS</t>
  </si>
  <si>
    <t>TWIRLING SPORT BEAUNOIS</t>
  </si>
  <si>
    <t>FOYER RURAL DE MIREBEAU SUR BEZE</t>
  </si>
  <si>
    <t>PLENEUF-VAL-ANDRE TWIRLING DANCE</t>
  </si>
  <si>
    <t>TWIRLING SPORT LANNIONNAIS</t>
  </si>
  <si>
    <t>TWIRLING CLUB PLOUNEVEZ</t>
  </si>
  <si>
    <t>TWIRLING SPORT PLELO</t>
  </si>
  <si>
    <t>BREIZH TWIRL ST CARREUC</t>
  </si>
  <si>
    <t>LE TWIRLING SPORT QUESSOY</t>
  </si>
  <si>
    <t>TWIRLING CLUB DE L'ISLE</t>
  </si>
  <si>
    <t>TWIRLING CLUB DU LIE</t>
  </si>
  <si>
    <t>LANNION TWIRLING CLUB</t>
  </si>
  <si>
    <t>GRACES TWIRLING CLUB</t>
  </si>
  <si>
    <t>TWIRLING CLUB "LES ALIZEES"</t>
  </si>
  <si>
    <t>LES STEREDENN D'ARMOR</t>
  </si>
  <si>
    <t>TWIRLING CLUB DINAN PAYS DE RANCE</t>
  </si>
  <si>
    <t>TWIRLING FEERIE LA SOUTERRAINE</t>
  </si>
  <si>
    <t>TWIRLING GYM ILLUSION</t>
  </si>
  <si>
    <t>TWIRLING CLUB DE BERGERAC</t>
  </si>
  <si>
    <t>ASSOCIATION SAINT-ROCH</t>
  </si>
  <si>
    <t>BEURE TWIRL'</t>
  </si>
  <si>
    <t>PERCUT GYM' TWIRL'</t>
  </si>
  <si>
    <t>TWIRLING - BATON LES DAUPHINES LIVRONNAISES</t>
  </si>
  <si>
    <t>DANSE TWIRL CLUB LORIOL</t>
  </si>
  <si>
    <t>TWIRLING DANCE ACADEMY</t>
  </si>
  <si>
    <t>TWIRLING BARBIERES</t>
  </si>
  <si>
    <t>TWIRLING CLUB PORTES LES VALENCE</t>
  </si>
  <si>
    <t>CLUB DE TWIRLING BATON &amp; MAJORETTES "LES DAUPHINES"</t>
  </si>
  <si>
    <t>TWIRLING CLUB DE BOURG LES VALENCE</t>
  </si>
  <si>
    <t>TWIRLING BATON PEAGEOIS 'LES BLEUETS'</t>
  </si>
  <si>
    <t>TWIRLING CLUB VALENCE LA ROCHE</t>
  </si>
  <si>
    <t>TWIRLING CLUB DE L'ANDELLE</t>
  </si>
  <si>
    <t>TWIRLING SPORTIF DE LOUVIERS</t>
  </si>
  <si>
    <t>STADE PORTE NORMANDE</t>
  </si>
  <si>
    <t>TWIRLING CLUB DE BEAUMONT-LE-ROGER</t>
  </si>
  <si>
    <t>TWIRLING CLUB DE PONT AUDEMER</t>
  </si>
  <si>
    <t>LES GAZELLES DE LA VALLEE D'EURE</t>
  </si>
  <si>
    <t>TWIRLING CLUB DE L'OISON</t>
  </si>
  <si>
    <t>TWIRLING CLUB SUD EURE</t>
  </si>
  <si>
    <t>ASSOCIATION ENTENTE SPORTIVE MAINTENON PIERRES CADENCE STARS</t>
  </si>
  <si>
    <t>LES DIAMANTS DE BEAUCE</t>
  </si>
  <si>
    <t>TWIRLING CLUB DE LEVES</t>
  </si>
  <si>
    <t>LES CRISTALLINES DE LA BEAUCE DE JANVILLE</t>
  </si>
  <si>
    <t>GUIPAVAS TWIRLING EVOLUTION</t>
  </si>
  <si>
    <t>TWIRLING BÂTON LESNEVEN</t>
  </si>
  <si>
    <t>ROZTWIRL</t>
  </si>
  <si>
    <t>CLUB DE TWIRLING DE ROSCOFF LES OCEANES</t>
  </si>
  <si>
    <t>PLONEOUR TWIRLING-CLUB</t>
  </si>
  <si>
    <t>CLUB DE TWIRLING CROZON</t>
  </si>
  <si>
    <t>TWIRL'IN BREIZH</t>
  </si>
  <si>
    <t>THE DANCING TWIRL DE BREST</t>
  </si>
  <si>
    <t>ASSOCIATION TWIRLING BATON MOELAN SUR MER</t>
  </si>
  <si>
    <t>TWIRLING CLUB LEDIGNAN (TCL)</t>
  </si>
  <si>
    <t>TWIRLING CLUB SALINDRES - SAINT PRIVAT DES VIEUX</t>
  </si>
  <si>
    <t>TWIRLING CLUB VILLEFRANCHOIS</t>
  </si>
  <si>
    <t>TWIRLING BATON SAINT-JORY</t>
  </si>
  <si>
    <t>TWIRLING BATONS GOURDAN-SEILHAN " LES OCEANES"</t>
  </si>
  <si>
    <t>ASSOCIATION TWIRLING BATON DE BLAGNAC</t>
  </si>
  <si>
    <t>ASSOCIATION DU TWIRLING BATON AUTERIVAIN</t>
  </si>
  <si>
    <t>TWIRLING CLUB RIEUMOIS</t>
  </si>
  <si>
    <t>TWIRLING CLUB PORTET</t>
  </si>
  <si>
    <t>TWIRLING BÂTON FONTENILLES ( TBF)</t>
  </si>
  <si>
    <t>ÉCOLE SPORTIVE GIMONTOISE DE TWIRLING BÂTON (ESGTB)</t>
  </si>
  <si>
    <t>TWIRLING TEAM DE PAREMPUYRE</t>
  </si>
  <si>
    <t>TWIRLING CLUB MONTFERRANDAIS</t>
  </si>
  <si>
    <t>UNION SPORTIVE CENON (US CENON)</t>
  </si>
  <si>
    <t>TWIRLING BATON AUDENGEOIS</t>
  </si>
  <si>
    <t>CLUB TWIRLING DU LIBOURNAIS</t>
  </si>
  <si>
    <t>CENON TWIRLING DANSE</t>
  </si>
  <si>
    <t>ETOILE UNION SAINT LOUIS</t>
  </si>
  <si>
    <t>TWIRLING CLUB UNIMOG ST VIVIEN</t>
  </si>
  <si>
    <t>TWIRLING CLUB DE LUSSAC</t>
  </si>
  <si>
    <t>DANSE TWIRL ACADEMY</t>
  </si>
  <si>
    <t>LA FLAMME VIRSACAISE</t>
  </si>
  <si>
    <t>LA COCARDE</t>
  </si>
  <si>
    <t>SAM TWIRLING BÂTON LESPARRAIN</t>
  </si>
  <si>
    <t>TWIRLING CLUB SAINTE EULALIE</t>
  </si>
  <si>
    <t>TWIRLING CLUB LES ETOILES DU RAIL - BEZIERS</t>
  </si>
  <si>
    <t>TWIRLING CLUB COURNON FABREGUES</t>
  </si>
  <si>
    <t>CLUB DANSE TWIRLING DE LAVERUNE</t>
  </si>
  <si>
    <t>LES FLEURS DE LYS DE L'OCCITANIE</t>
  </si>
  <si>
    <t>TWIRLING BATON LODEVOIS</t>
  </si>
  <si>
    <t>ASSOCIATION CULTURE ET LOISIRS À MONTARNAUD</t>
  </si>
  <si>
    <t>TWIRLING CLUB BRICOIS</t>
  </si>
  <si>
    <t>TWIRLING CLUB BAIN DE BRETAGNE</t>
  </si>
  <si>
    <t>TWIRLING CLUB DE FOUGERES</t>
  </si>
  <si>
    <t>TWIRLING CLUB STEPHANAIS</t>
  </si>
  <si>
    <t>TWIRLING SPORT LA CHAPELLE THOUARAULT</t>
  </si>
  <si>
    <t>TBR TWIRLING BATON RENNAIS</t>
  </si>
  <si>
    <t>ESPERANCE CHARTRES DE BRETAGNE TWIRLING BATON</t>
  </si>
  <si>
    <t>TWIRLING CLUB DU COGLAIS</t>
  </si>
  <si>
    <t>TWIRLING SPORT LA GUERCHE DE BRETAGNE</t>
  </si>
  <si>
    <t>BALLAN MIRE TWIRLING BATON</t>
  </si>
  <si>
    <t>CHATEAU RENAULT TWIRLING BATON</t>
  </si>
  <si>
    <t>TWIRLING CLUB CASTELVALÉRIEN</t>
  </si>
  <si>
    <t>BLERE LA CROIX TWIRLING BATON</t>
  </si>
  <si>
    <t>AMBOISE TWIRLING BATON</t>
  </si>
  <si>
    <t>CERCLE D'EDUCATION SPORTIVE DE TOURS</t>
  </si>
  <si>
    <t>L'ESPERANCE CLUB DE TWIRLING BATON DE CHIMILIN</t>
  </si>
  <si>
    <t>TWIRL DANSE PONT DE CLAIX</t>
  </si>
  <si>
    <t>DIAM'S TWIRLING CLUB</t>
  </si>
  <si>
    <t>ACTIVITE TWIRLING BÂTON LE VERSOUD</t>
  </si>
  <si>
    <t>L'EVEIL DE SARDIEU</t>
  </si>
  <si>
    <t>ASSOCIATION SPORTIVE ET CULTURELLE TWIRLING BATON VOIRON - PAYS VOIRONNAIS</t>
  </si>
  <si>
    <t>TWIRLING BATON LES MELUSINES DE SASSENAGE</t>
  </si>
  <si>
    <t>VOREPPE FOXES</t>
  </si>
  <si>
    <t>TWIRLING CLAIX CHAMP JARRIE</t>
  </si>
  <si>
    <t>ASSOCIATION SPORTIVE DE FONTAINE/TWIRLING BATON</t>
  </si>
  <si>
    <t>CENTRE CULTUREL ET SPORTIF DU VAL D'AMOUR</t>
  </si>
  <si>
    <t>TWIRLING CLUB LES CAMPANELLES</t>
  </si>
  <si>
    <t>TWIRLING BATON SAINT PAULOIS</t>
  </si>
  <si>
    <t>TWIRLING CLUB DE MORCENX</t>
  </si>
  <si>
    <t>TWIRLING CLUB GRENADOIS</t>
  </si>
  <si>
    <t>TWIRLING BATON MONTOIS</t>
  </si>
  <si>
    <t>SPORT ATHLETIQUE SAINT SEVERIN DU CAP DE GASCOGNE</t>
  </si>
  <si>
    <t>PHÉNIX TWIRLING BATON SAUGNACAIS</t>
  </si>
  <si>
    <t>ASSOCIATION SPORTIVE ASPTT BLOIS</t>
  </si>
  <si>
    <t>LES SOLOGNETTES DE SALBRIS</t>
  </si>
  <si>
    <t>CHEER &amp; TWIRL 41</t>
  </si>
  <si>
    <t>CLUB TWIRLING BATON LES FLORALIES</t>
  </si>
  <si>
    <t>TWIRLING CLUB ROANNAIS</t>
  </si>
  <si>
    <t>SPORTING TWIRL HEANDAIS</t>
  </si>
  <si>
    <t>ASSOCIATION TERRANEENNE SPORTS ET LOISIRS (A.T.S.L.)</t>
  </si>
  <si>
    <t>TWIRLING CLUB DE SAINT GERMAIN LAPRADE</t>
  </si>
  <si>
    <t>MESANGER TWIRLING &amp; PAYS D'ANCENIS</t>
  </si>
  <si>
    <t>TWIRLING CLUB DE BASSE GOULAINE</t>
  </si>
  <si>
    <t>TWIRLING CLUB SPORTIF NANTAIS</t>
  </si>
  <si>
    <t>SAINT GILDAS TWIRLING</t>
  </si>
  <si>
    <t>DANCE-TWIRL REZÉ</t>
  </si>
  <si>
    <t>TWIRLING MISSILLAC</t>
  </si>
  <si>
    <t>LOISIR-TWIRL' REMOUILLE</t>
  </si>
  <si>
    <t>TWIRLING CLUB SAVENAY</t>
  </si>
  <si>
    <t>TWIRLING CLUB INDRAIS</t>
  </si>
  <si>
    <t>TWIRLING PASSION PAQUELAISIENNE</t>
  </si>
  <si>
    <t>ASSOCIATION LES CHAPELLOISES TWIRLING CLUB</t>
  </si>
  <si>
    <t>TWIRLING LIGNEEN</t>
  </si>
  <si>
    <t>TWIRLING SPORT EN GATINAIS</t>
  </si>
  <si>
    <t>TWIRLING CLUB DE TRAINOU</t>
  </si>
  <si>
    <t>CHEER &amp; TWIRL 45</t>
  </si>
  <si>
    <t>TWIRLING BATON CLUB DE GIEN</t>
  </si>
  <si>
    <t>ZIKAK ASTER TWIRLING</t>
  </si>
  <si>
    <t>TWIRLING BATON CLUB DE NEUVY EN SULLIAS</t>
  </si>
  <si>
    <t>FAMILLES RURALES - ASSOCIATION DE LACAPELLE MARIVAL</t>
  </si>
  <si>
    <t>TWIRLING BATON DE SOUILLAC</t>
  </si>
  <si>
    <t>CLUB DE TWIRLING BATON DE SOUSCEYRAC</t>
  </si>
  <si>
    <t>TWIRLING CLUB DE VILLENEUVE</t>
  </si>
  <si>
    <t>TWIRLING CLUB DE SAINTE LIVRADE SUR LOT</t>
  </si>
  <si>
    <t>TWIRLING CLUB TRENTELS</t>
  </si>
  <si>
    <t>TWIRLING CLUB MARVEJOLAIS</t>
  </si>
  <si>
    <t>TWIRLING BATON POMJEANNAIS TBPJ</t>
  </si>
  <si>
    <t>TWIRLING CLUB MOZE-SOULAINES</t>
  </si>
  <si>
    <t>SPORT TWIRL FLAMANVILLE LES PIEUX</t>
  </si>
  <si>
    <t>L'ETOILE REMOISE</t>
  </si>
  <si>
    <t>L'ESPERANCE DE CHALONS-EN-CHAMPAGNE</t>
  </si>
  <si>
    <t>ASSOCIATION SPORTIVE SAINT BRICE COURCELLES DE TWIRLING BATON ( A.S.S.B.C. TWIRLING BATON)</t>
  </si>
  <si>
    <t>TWIRLING CLUB DE MOURMELON</t>
  </si>
  <si>
    <t>SAINT DIZIER TWIRLING</t>
  </si>
  <si>
    <t>SPORTS ET LOISIRS DE L'ORNEL TWIRLING</t>
  </si>
  <si>
    <t>UNION SPORTIVE ET CULTURELLE DU PAYS DE MONTSURS</t>
  </si>
  <si>
    <t>TWIRLING CLUB DES AVALOIRS - PRE EN PAIL - SAINT SAMSON</t>
  </si>
  <si>
    <t>COSV TWIRLING</t>
  </si>
  <si>
    <t>ASSOCIATION SPORTIVE DE DANSE ET TWIRLING</t>
  </si>
  <si>
    <t>TWIRLING CLUB DE VILLERUPT</t>
  </si>
  <si>
    <t>TWIRLING BATON DE PONT-A-MOUSSON  LES P.A.M.'S.</t>
  </si>
  <si>
    <t>TWIRLING CLUB VERDUNOIS</t>
  </si>
  <si>
    <t>TWIRLING CLUB DE COMMERCY</t>
  </si>
  <si>
    <t>ASSOCIATION LA STIREN DE LANGUIDIC</t>
  </si>
  <si>
    <t>TWIRLING CLUB GUEGON</t>
  </si>
  <si>
    <t>THIONVILLE TWIRLING BATON</t>
  </si>
  <si>
    <t>FRTC LESSE</t>
  </si>
  <si>
    <t>TWIRLING CLUB DE FORBACH</t>
  </si>
  <si>
    <t>LE TWIRLING BATON YUSSOIS</t>
  </si>
  <si>
    <t>TWIRLING CLUB WOUSTVILLER</t>
  </si>
  <si>
    <t>LES VIOLETTES</t>
  </si>
  <si>
    <t>TWIRLING CREUTZWALD</t>
  </si>
  <si>
    <t>TWIRLING CLUB DE FAULQUEMONT CREHANGE</t>
  </si>
  <si>
    <t>TWIRLING CLUB ARS SUR MOSELLE</t>
  </si>
  <si>
    <t>LES PASTOURELLES</t>
  </si>
  <si>
    <t>LES TORNADES DE NEVERS</t>
  </si>
  <si>
    <t>UCS TWIRLING BATON</t>
  </si>
  <si>
    <t>LE BATON NEVERSOIS</t>
  </si>
  <si>
    <t>TWIRLING CLUB DE POUILLY LES LOLITAS</t>
  </si>
  <si>
    <t>USC TWIRLING</t>
  </si>
  <si>
    <t>TWIRLING CLUB DE TOURCOING</t>
  </si>
  <si>
    <t>TWIRLING CLUB DE WATTRELOS</t>
  </si>
  <si>
    <t>MYOSOTIS TWIRLING PRESEAU</t>
  </si>
  <si>
    <t>TWIRLING CLUB ROUBAISIEN</t>
  </si>
  <si>
    <t>LES BLEUETS TWIRLING DE RONCQ</t>
  </si>
  <si>
    <t>LITTLE FLOWER'S CHAPELLOISES</t>
  </si>
  <si>
    <t>USDK TWIRL</t>
  </si>
  <si>
    <t>TWIRLING CLUB DE RONCHIN</t>
  </si>
  <si>
    <t>TWIRLING CLUB AMAZONES HALLUINOISES</t>
  </si>
  <si>
    <t>TWIRLING CLUB DE BETZ</t>
  </si>
  <si>
    <t>TWIRLING CLUB DE CREPY EN VALOIS</t>
  </si>
  <si>
    <t>VIOLET'S GIRLS</t>
  </si>
  <si>
    <t>TWIRLING CLUB MARGNOTIN</t>
  </si>
  <si>
    <t>SPORT TWIRL DE SAINT MAXIMIN</t>
  </si>
  <si>
    <t>TWIRLING CLUB MERU</t>
  </si>
  <si>
    <t>MAESTRIA TWIRLING CLUB COMPIEGNE</t>
  </si>
  <si>
    <t>TWIRLING DANSE BEAUVAIS</t>
  </si>
  <si>
    <t>TWIRLING SPORT DE NOYON</t>
  </si>
  <si>
    <t>SAINT LEU TWIRL</t>
  </si>
  <si>
    <t>TWIRLING CLUB DE CREIL</t>
  </si>
  <si>
    <t>ASSOCIATION FITNESS MULTI ACTIVITE</t>
  </si>
  <si>
    <t>TWIRLING CLUB LE CRULAISIEN</t>
  </si>
  <si>
    <t>CLUB SPORTIF TWIRLING BATON L'AIGLE</t>
  </si>
  <si>
    <t>TWIRLING CLUB MESSEEN</t>
  </si>
  <si>
    <t>TWIRLING CLUB DE SAINS EN GOHELLE</t>
  </si>
  <si>
    <t>TWIRLING BATON CARVIN (TBC)</t>
  </si>
  <si>
    <t>TWIRLING CLUB LOOSSOIS, LE TCL</t>
  </si>
  <si>
    <t>LE TWIRLING CLUB NOYELLOIS</t>
  </si>
  <si>
    <t>TWIRLING CLUB NOEUXOIS, LE T.C.N</t>
  </si>
  <si>
    <t>LES BEFFYNOISES</t>
  </si>
  <si>
    <t>SHOOTING STARS</t>
  </si>
  <si>
    <t>DANCE TWIRL COMPANY</t>
  </si>
  <si>
    <t>TWIRLING ARC-EN-CIEL</t>
  </si>
  <si>
    <t>TWIRLING CLUB DE MARCK</t>
  </si>
  <si>
    <t>DANSE TWIRL GERZAT</t>
  </si>
  <si>
    <t>SAINT JACQUES TWIRLING BATON</t>
  </si>
  <si>
    <t>TWIRLING BATON DU LIVRADOIS</t>
  </si>
  <si>
    <t>ISSOIRE TWIRLING BATON</t>
  </si>
  <si>
    <t>LEZOUX TWIRLING</t>
  </si>
  <si>
    <t>TWIRL CLUB D'AUBIERE</t>
  </si>
  <si>
    <t>TWIRLING SAINT BEAUZIRE</t>
  </si>
  <si>
    <t>MAJORETTES LES BLEUETS TWIRLING BATON</t>
  </si>
  <si>
    <t>FRATERNELLE AMICALE COURNON LE CENDRE</t>
  </si>
  <si>
    <t>TWIRLING CLUB DE CHATEL GUYON</t>
  </si>
  <si>
    <t>TWIRLING CLUB DE PERPIGNAN</t>
  </si>
  <si>
    <t>TWIRL' EN PRADA</t>
  </si>
  <si>
    <t>TWIRLING BATON MAISONSGOUTTE</t>
  </si>
  <si>
    <t>LES TWIRLING D'OBERNAI</t>
  </si>
  <si>
    <t>TBC HAGUENAU</t>
  </si>
  <si>
    <t>SPORT TWIRL WISSEMBOURG</t>
  </si>
  <si>
    <t>TWIRLING BATON CLUB DE PLOBSHEIM</t>
  </si>
  <si>
    <t>CLUB TWIRLING BATON M.M.L</t>
  </si>
  <si>
    <t>BARR TWIRLING-CLUB</t>
  </si>
  <si>
    <t>SOCIETE OMNISPORTS D'ILLKIRCH-GRAFFENSTADEN</t>
  </si>
  <si>
    <t>TWIRLING CLUB DE COLMAR</t>
  </si>
  <si>
    <t>TWIRLING CLUB DE HEGENHEIM</t>
  </si>
  <si>
    <t>TWIRLING ATLAS - MAJORETTES 68</t>
  </si>
  <si>
    <t>ENSISHEIM TWIRL</t>
  </si>
  <si>
    <t>MAJORETTES DE CARSPACH</t>
  </si>
  <si>
    <t>MAISON DES JEUNES ET DE LA CULTURE DE SEREZIN DU RHONE</t>
  </si>
  <si>
    <t>TWIRLING CLUB CHAPONOST</t>
  </si>
  <si>
    <t>ALC TWIRLING BATON VENISSIEUX</t>
  </si>
  <si>
    <t>TWIRLING LES OULLIERES</t>
  </si>
  <si>
    <t>TWIRLING CLUB LARAJASSE</t>
  </si>
  <si>
    <t>CLUB DE TWIRLING BATON DE VAUGNERAY</t>
  </si>
  <si>
    <t>TWIRLING  CLUB  DE  TARARE</t>
  </si>
  <si>
    <t>MAJORETTES LAMURIENNES</t>
  </si>
  <si>
    <t>BATTERIE FANFARE ET MAJORETTES DE SAINT LAGER CERCIE</t>
  </si>
  <si>
    <t>VILLEURBANNE TWIRLING</t>
  </si>
  <si>
    <t>CLUB DE MAJORETTES DE VESOUL LES IRIS</t>
  </si>
  <si>
    <t>GIVRY STARLETT CLUB</t>
  </si>
  <si>
    <t>TWIRLING KETHY CLUB CHAGNY</t>
  </si>
  <si>
    <t>DYNAMIC DANCE GENERATION DE SANVIGNES</t>
  </si>
  <si>
    <t>FEELING DANCE SAINT-VALLIER EN BOURGOGNE</t>
  </si>
  <si>
    <t>TWIRLING BATON DE NEUVILLALAIS</t>
  </si>
  <si>
    <t>TWIRLING CLUB BAZOGIEN (T.C.B)</t>
  </si>
  <si>
    <t>TWIRLING CLUB PONTVALLAIN</t>
  </si>
  <si>
    <t>LE MANS TWIRLING CLUB</t>
  </si>
  <si>
    <t>TWIRLING CLUB BESSEEN</t>
  </si>
  <si>
    <t>TWIRLING CLUB DE BEAUFAY</t>
  </si>
  <si>
    <t>LES GALAXY'S 2000</t>
  </si>
  <si>
    <t>TWIRLING DU SAOSNOIS</t>
  </si>
  <si>
    <t>ASSOCIATION SPORTIVE DE TWIRLING BATON CHAMBERIEN</t>
  </si>
  <si>
    <t>CLUSES SCIONZIER TWIRLING</t>
  </si>
  <si>
    <t>DANSE TWIRL ACADEMIA 74</t>
  </si>
  <si>
    <t>TWIRLING CLUB CRAN ANNECY (T2CA)</t>
  </si>
  <si>
    <t>CORALY TWIRLING PARIS 20</t>
  </si>
  <si>
    <t>TWIRLING CLUB LES NEWS GIRLS DU HAVRE GRAVILLE</t>
  </si>
  <si>
    <t>TWIRLING CLUB ROUENNAIS</t>
  </si>
  <si>
    <t>TWIRLING CLUB CLEONNAIS</t>
  </si>
  <si>
    <t>TWIRLING CLUB HAVRAIS T.C.H.</t>
  </si>
  <si>
    <t>LES CRAZYGIRLS</t>
  </si>
  <si>
    <t>LES MAJORETTES D'AUMALE ESA (ENTENTE SPORTIVE AUMALOISE)</t>
  </si>
  <si>
    <t>TWIRLING CLUB DE SAHURS (T.C. SAHURS)</t>
  </si>
  <si>
    <t>EVEIL SPORTIF FRANQUEVILLAIS</t>
  </si>
  <si>
    <t>TWIRLING ESPERANCE DE GOURNAY</t>
  </si>
  <si>
    <t>LES BAD GIRLS DE LA FEUILLIE</t>
  </si>
  <si>
    <t>TWIRLING TEAM DE FORGES</t>
  </si>
  <si>
    <t>LES EDELWEISS DU BUQUET</t>
  </si>
  <si>
    <t>THORIGNY TWIRLING</t>
  </si>
  <si>
    <t>TWIRLING BATON CLUB DE SAINT PATHUS</t>
  </si>
  <si>
    <t>LES ETERNITY TWIRL DE SOURDUN</t>
  </si>
  <si>
    <t>SAVIGNY TWIRLING LES ELFINES</t>
  </si>
  <si>
    <t>MAJORETTE LES STARLETTES DE LIEUSAINT</t>
  </si>
  <si>
    <t>TWIRLING CLUB MOISSY-SENART</t>
  </si>
  <si>
    <t>SCEN'ART TWIRL</t>
  </si>
  <si>
    <t>UNION SPORTIVE DE ROISSY EN BRIE</t>
  </si>
  <si>
    <t>TWIRLING CLUB DE TOURNAN</t>
  </si>
  <si>
    <t>LES DIAM'S DE JOUY LE CHATEL</t>
  </si>
  <si>
    <t>DANCE PASSION DE CHALAUTRE LA GRANDE</t>
  </si>
  <si>
    <t>LES PEPITES TWIRLING CLUB</t>
  </si>
  <si>
    <t>TWIRLING CLUB DE VERNEUIL L'ETANG - LES MAJORETTES VERNEUILLAISES</t>
  </si>
  <si>
    <t>LES FELINES</t>
  </si>
  <si>
    <t>ROZAY TWIRLING CLUB - ANIM'ACTION SHOW</t>
  </si>
  <si>
    <t>TWIRLING BATON DE MEAUX</t>
  </si>
  <si>
    <t>CLUB SPORTIF DE DANSE TWIRL D'ANDRESY</t>
  </si>
  <si>
    <t>ASSOCIATION SPORTIVE DE MONTIGNY LE BRETONNEUX</t>
  </si>
  <si>
    <t>CLUB ATHLETIQUE DE MANTES LA VILLE</t>
  </si>
  <si>
    <t>TWIRLING BATON LA CELLE SAINT CLOUD</t>
  </si>
  <si>
    <t>UNION SPORTIVE DU PECQ</t>
  </si>
  <si>
    <t>TWIRLING CLUB DE PLAISIR</t>
  </si>
  <si>
    <t>TWIRLING BATON MAUREPAS ELANCOURT</t>
  </si>
  <si>
    <t>LE TWIRLING BATON DE VELIZY</t>
  </si>
  <si>
    <t>CARRIERES-SOUS-POISSY - TWIRLING BATON LOISIRS (CSPTWRIL)</t>
  </si>
  <si>
    <t>ASSOCIATION SPORTIVE DE PORCHEVILLE</t>
  </si>
  <si>
    <t>LES TWIRLS ACADEMY</t>
  </si>
  <si>
    <t>TWIRLING SPORT GALAXY'S TRAPPES (T.S.G.T)</t>
  </si>
  <si>
    <t>TWIRLING CLUB BRESSUIRAIS</t>
  </si>
  <si>
    <t>ECOLE DE TWIRLING DE BEAUVOIR SUR NIORT L'ETBN 79</t>
  </si>
  <si>
    <t>TWIRLING BATON NIORT</t>
  </si>
  <si>
    <t>SAMAROBRIVA DANSE BATON</t>
  </si>
  <si>
    <t>TWIRLING CLUB D'AILLY SUR SOMME</t>
  </si>
  <si>
    <t>CLUB TWIRLING DANCE DES HAUTS DE FRANCE LES COCCINELLES</t>
  </si>
  <si>
    <t>TWIRLING CLUB ROSIEROIS</t>
  </si>
  <si>
    <t>LAVAUR TWIRLING</t>
  </si>
  <si>
    <t>TWIRLING NEGREPELISSE SCN</t>
  </si>
  <si>
    <t>ASSOCIATION TWIRLING CLUB MALAUSAIN</t>
  </si>
  <si>
    <t>ASSOCIATION TWIRLING CLUB DE LA SEYNE SUR MER</t>
  </si>
  <si>
    <t>TWIRLING BATON DRACENOIS</t>
  </si>
  <si>
    <t>GROUPE MUSICAL, MAJORETTES ET TWIRLING DU REVEIL SIX FOURNAIS</t>
  </si>
  <si>
    <t>TWIRLING BATON DE LA VALLEE DE L'ISSOLE</t>
  </si>
  <si>
    <t>ST MAX SYSTEM</t>
  </si>
  <si>
    <t>TWIRLING CLUB LES CHRISTY'S LE CANET DES MAURES - LE LUC EN PROVENCE</t>
  </si>
  <si>
    <t>TWIRLING CLUB BOLLENOIS</t>
  </si>
  <si>
    <t>TWIRLING CLUB LES CECILY'S MAJORS</t>
  </si>
  <si>
    <t>TWIRLING CLUB DE VEDENE</t>
  </si>
  <si>
    <t>LES MAJOS DU LUBERON</t>
  </si>
  <si>
    <t>MAJORETTES MUSIQUE RHONE DURANCE</t>
  </si>
  <si>
    <t>TWIRLING CLUB DAMVITAIS</t>
  </si>
  <si>
    <t>TWIRLING CLUB FONTENAISIEN</t>
  </si>
  <si>
    <t>TWIRLING SAINT HILAIRE DES LOGES - LES BLEUETS HILAIROIS</t>
  </si>
  <si>
    <t>JEANNE D'ARC TWIRLING LE POIRE SUR VIE</t>
  </si>
  <si>
    <t>CHANTONNAY TWIRLING BATON</t>
  </si>
  <si>
    <t>LES HERBIERS TWIRLING L'ETOILE D'OR</t>
  </si>
  <si>
    <t>CLUB DE TWIRLING DU PAYS MAREUILLAIS</t>
  </si>
  <si>
    <t>ASSOCIATION ISLAISE DE DANSE TWIRLING</t>
  </si>
  <si>
    <t>TWIRLING DE BUXEROLLES</t>
  </si>
  <si>
    <t>TWIRLING CLUB MIGNE-AUXANCES</t>
  </si>
  <si>
    <t>TWIRLING CLUB DISSAY</t>
  </si>
  <si>
    <t>TWIRLING SPORT DANSES DE CENON-SUR-VIENNE</t>
  </si>
  <si>
    <t>TWIRLING CLUB DE LOUDUN</t>
  </si>
  <si>
    <t>AIXE CHOREGRAPHIE</t>
  </si>
  <si>
    <t>T2RC LES HIRONDELLES</t>
  </si>
  <si>
    <t>CLUB OCEANIC ST PRIEST TAURION GYMNASTIQUE DANSE TWIRLING BATON</t>
  </si>
  <si>
    <t>LE TWIRLING BATON RAMBERVILLERS</t>
  </si>
  <si>
    <t>TWIRLING CLUB EPINAL GOLBEY CHALL'ANGES</t>
  </si>
  <si>
    <t>TWIRLING CLUB VAGNEY</t>
  </si>
  <si>
    <t>SAINT DIE DES VOSGES TWIRLING</t>
  </si>
  <si>
    <t>LES AMAZONES</t>
  </si>
  <si>
    <t>TWIRLING CLUB DE REMIREMONT</t>
  </si>
  <si>
    <t>LES MAJORETTES LES PERVENCHES</t>
  </si>
  <si>
    <t>FUSCHIA AVALLONNAIS CLUB TWIRLING</t>
  </si>
  <si>
    <t>TWIRLING AUXERROIS</t>
  </si>
  <si>
    <t>TWIRLING CLUB BELFORTAIN</t>
  </si>
  <si>
    <t>TWIRLING CLUB SAINT GERMAIN</t>
  </si>
  <si>
    <t>AMICALE SPORTIVE DE SAULX-LES-CHARTREUX</t>
  </si>
  <si>
    <t>TWIRLING BATON BALLANCOURT</t>
  </si>
  <si>
    <t>TWIRLING CLUB ULIS (T.C.U)</t>
  </si>
  <si>
    <t>TWIRLING CLUB DE THIAIS</t>
  </si>
  <si>
    <t>TWIRLING BATON CLUB CHILLY MAZARIN (TBCCM)</t>
  </si>
  <si>
    <t>TWIRLING CLUB ANGERVILLE</t>
  </si>
  <si>
    <t>TWIRLING CLUB DE CROSNE</t>
  </si>
  <si>
    <t>CLUB OLYMPIQUE DE SAVIGNY</t>
  </si>
  <si>
    <t>MEUDON DANCE TWIRL</t>
  </si>
  <si>
    <t>ANTONY TWIRLING CLUB</t>
  </si>
  <si>
    <t>ISSY TWIRL</t>
  </si>
  <si>
    <t>OLYMPIC GARENNOIS TWIRLING BATON</t>
  </si>
  <si>
    <t>LE PLESSIS TWIRL 92</t>
  </si>
  <si>
    <t>TWIRLING CLUB DE ST OUEN</t>
  </si>
  <si>
    <t>TWIRLING CLUB FFSTB D'EPINAY SUR SEINE</t>
  </si>
  <si>
    <t>TWIRLING CLUB NOISY-LE-GRAND</t>
  </si>
  <si>
    <t>TWIRLING CLUB DE VILLEPINTE</t>
  </si>
  <si>
    <t>LES BATONS D'ARGENT</t>
  </si>
  <si>
    <t>TWIRLING CLUB FFSTB DE DRANCY</t>
  </si>
  <si>
    <t>TWIRLING CLUB DE CHOISY</t>
  </si>
  <si>
    <t>TWIRLING CLUB NLP</t>
  </si>
  <si>
    <t>TWIRLING CLUB DE LIMEIL BREVANNES</t>
  </si>
  <si>
    <t>SPAC LES PANTHERES DE FONTENAY SOUS BOIS</t>
  </si>
  <si>
    <t>VILLENEUVE LE ROI AMICALE LAIQUE</t>
  </si>
  <si>
    <t>LES HELIANTES D'ORMESSON</t>
  </si>
  <si>
    <t>TWIRL VILLENEUVE ABLON</t>
  </si>
  <si>
    <t>THE FAIRIES' TWIRL</t>
  </si>
  <si>
    <t>LES TWIRL' STARS</t>
  </si>
  <si>
    <t>ENTENTE SPORTIVE DE VITRY (E.S.V)</t>
  </si>
  <si>
    <t>TWIRLING BATON DE GOUSSAINVILLE</t>
  </si>
  <si>
    <t>TWIRLING CLUB DE LE THILLAY</t>
  </si>
  <si>
    <t>UNION DES SECTIONS OMNISPORTS DE BEZONS</t>
  </si>
  <si>
    <t>TWIRLING CLUB DE DOMONT</t>
  </si>
  <si>
    <t>TWIRLING DANCE CLUB D'ERMONT</t>
  </si>
  <si>
    <t>TWIRLING CLUB BATON DE GONESSE</t>
  </si>
  <si>
    <t>TWIRLING CLUB DE SOISY ANDILLY MARGENCY</t>
  </si>
  <si>
    <t>TWIRLING FOSSES MARLY</t>
  </si>
  <si>
    <t>TWIRLING CLUB DE MONTMAGNY LES GALAXIES</t>
  </si>
  <si>
    <t>TWIRLING CLUB ZIKAK SAINT FRANCOIS</t>
  </si>
  <si>
    <t>CLUB SPORTIF HABISS TWIRL</t>
  </si>
  <si>
    <t>ASSOCIATION L'HIBISCUS D'OR DE TROIS RIVIERES</t>
  </si>
  <si>
    <t>ASSOCIATION ANTHURIUMS</t>
  </si>
  <si>
    <t>ASSOCIATION DE MAJORETTES LES ONDINES</t>
  </si>
  <si>
    <t>GROUPE LES HIBISCUS</t>
  </si>
  <si>
    <t>ASSOCIATION MARIS STELLA</t>
  </si>
  <si>
    <t>ASSOCIATION LES LIBELLULES DU LAMENTIN</t>
  </si>
  <si>
    <t>DAHLIA ASSOCIATION SPORTIVE ET CULTURELLE</t>
  </si>
  <si>
    <t>A.S.C TWIRL METYSS DES O</t>
  </si>
  <si>
    <t>CENTRE D'ANIMATION SOCIO-EDUCATIVE ET CULTURELLE DE LA RIVIERE DES ROCHES</t>
  </si>
  <si>
    <t>ASSOCIATION SPORTIVE LES ALIZES</t>
  </si>
  <si>
    <t>ASSOCIATION SPORTIVE ET CULTURELLE LE TWIRLING CLUB OUEST REUNION</t>
  </si>
  <si>
    <t>ASSOCIATION SPORTIVE ET CULTURELLE RIVIERE SAINT LOUIS TWIRLING PASSION</t>
  </si>
  <si>
    <t>ASSOCIATION SPORTIVE ET CULTURELLE LES ETOILES DU SUD</t>
  </si>
  <si>
    <t>ASSOCIATION DES MAJORETTES DE SAINT PHILIPPE LES OCEANES ET TWIRLING STARS</t>
  </si>
  <si>
    <t>LE CENTRE D'ANIMATION DYNAMIQUE DU TAMPON</t>
  </si>
  <si>
    <t>ASSOCIATION SPORT SANTE ET CULTURE DE SAINT PIERRE</t>
  </si>
  <si>
    <t>SUN TWIRL CLUB</t>
  </si>
  <si>
    <t>ASSOCIATION TWIRLING BATON LES BOUGAINVILLEES (ATBB)</t>
  </si>
  <si>
    <t>ASSOCIATION SPORTIVE CULTURELLE ET DE LOISIRS LES FLEURS DE SEL</t>
  </si>
  <si>
    <t>USAMVTM ARTISTIK 'TWIRL</t>
  </si>
  <si>
    <t>LES ALYZES DU LAMENTIN 972</t>
  </si>
  <si>
    <t>LES ORCHIDEES TWIRLS</t>
  </si>
  <si>
    <t>LES ETINCELLES DU FRANCOIS</t>
  </si>
  <si>
    <t>EMERGENCE FOYAL</t>
  </si>
  <si>
    <t>LES LYS ETOILES</t>
  </si>
  <si>
    <t>LES BALISIERS DE FORT DE FRANCE TWIRLING BATON, MAJORETTES, DANSE</t>
  </si>
  <si>
    <t>MAJ-N'TWIRL DILLON CLUB DE FORT DE FRANCE (MDC FDF)</t>
  </si>
  <si>
    <t>LES BATONS ENFLAMMES</t>
  </si>
  <si>
    <t>CLUB FEDERATION</t>
  </si>
  <si>
    <t>AMD TWIRLING CLUB ROSNY SOUS BOIS</t>
  </si>
  <si>
    <t>TWIRLING CLUB ET MAJORETTES DU PAYS DE FAYENCE</t>
  </si>
  <si>
    <t>TWIRLING CLUB LEZAT SUR LEZE</t>
  </si>
  <si>
    <t>M'TWIRL DREUX</t>
  </si>
  <si>
    <t>TWIRLING-BATON/MAJORETTES "LES BLEUETS" ST-JUST-EN-CHAUSSEE</t>
  </si>
  <si>
    <t>AUXERRE TWIRLING SPORT</t>
  </si>
  <si>
    <t>TWIRLING CLUB LES TAGADAGIRLS</t>
  </si>
  <si>
    <t>TWIRLING BATON CLUB LES ORK’IDEES</t>
  </si>
  <si>
    <t>LES MAJO'DANCE ARIEGEOISES</t>
  </si>
  <si>
    <t>TWIRLING-CLUB SABLAIS</t>
  </si>
  <si>
    <t>TWIRLING CLUB DE FRETIN BLACK AND PINK</t>
  </si>
  <si>
    <t>FOYER CULTUREL LAIQUE DE FEYTIAT</t>
  </si>
  <si>
    <t>LES BÂTONS VOLANTS DE GONFARON</t>
  </si>
  <si>
    <t>DANCING CLUB TWIRL</t>
  </si>
  <si>
    <t>TWIRLING CLUB LES PHOENIX</t>
  </si>
  <si>
    <t>ASSOCIATION BATON TWIRLING MEZANGEENNE</t>
  </si>
  <si>
    <t>TWIRLING BÂTON L' OCCITANE</t>
  </si>
  <si>
    <t>TWIRLING MONTALBANAIS</t>
  </si>
  <si>
    <t>LES BATONS BLEUS</t>
  </si>
  <si>
    <t>UNION SPORTIVE RIVERAINE</t>
  </si>
  <si>
    <t>STREET LADIES L</t>
  </si>
  <si>
    <t>TWIRLING BATON LES CAPUCINES D'ARGENCES</t>
  </si>
  <si>
    <t>DANCE ACADEMY</t>
  </si>
  <si>
    <t>L'EVEIL TWIRLING DE MEZERIAT</t>
  </si>
  <si>
    <t>LS TWIRL'</t>
  </si>
  <si>
    <t>TWIRLING CLUB D'AMIENS-TCA</t>
  </si>
  <si>
    <t>VAULX EN VELIN TWIRLING</t>
  </si>
  <si>
    <t>MEURTHE-ET-MOSELLE</t>
  </si>
  <si>
    <t>MEUSE</t>
  </si>
  <si>
    <t>MOSELLE</t>
  </si>
  <si>
    <t>VOSGES</t>
  </si>
  <si>
    <t>BATON CUSSACAIS</t>
  </si>
  <si>
    <t>LES MINETTES TWIRLING</t>
  </si>
  <si>
    <t>LES ORCHIDÉES DE WINGLES</t>
  </si>
  <si>
    <t>SURBOURG TWIRL'</t>
  </si>
  <si>
    <t>TWIRLING VENDÉEN DE VAIRÉ</t>
  </si>
  <si>
    <t>LES ETOILES DU LEFF</t>
  </si>
  <si>
    <t>LES CONSTELLATIONS ISTREENNES</t>
  </si>
  <si>
    <t>TWIRLING BATON FLORANGEOIS</t>
  </si>
  <si>
    <t>TWIRLING CLUB DE MELUN</t>
  </si>
  <si>
    <t>TWIRL'ESPOIR</t>
  </si>
  <si>
    <t>TWIRLING DE L'AUXOIS</t>
  </si>
  <si>
    <t>TWIRLING SPORT SUD 28</t>
  </si>
  <si>
    <t>MAJORETTES EN SEINE</t>
  </si>
  <si>
    <t>VOREPPE TWIRLING</t>
  </si>
  <si>
    <t>TWIRLING MOVE D'ALENCON</t>
  </si>
  <si>
    <t>TWIRLING CLUB LES ETOILES FILANTES</t>
  </si>
  <si>
    <t>TWIRLING CLUB DE WIMEREUX</t>
  </si>
  <si>
    <t>TWIRLING JOUÉ LES TOURS</t>
  </si>
  <si>
    <t>LES ETOILES VILLEMURIENNES</t>
  </si>
  <si>
    <t>TWIRLING CLUB ISIGNY LE BUAT</t>
  </si>
  <si>
    <t>VICHY TWIRLING CLUB</t>
  </si>
  <si>
    <t>LES AMAZONES DU HAUT-LANGUEDOC</t>
  </si>
  <si>
    <t>MAJORETTES DU BEC D'ALLIER 'MARZY'</t>
  </si>
  <si>
    <t>LES SIRENES DE THOUROTTE</t>
  </si>
  <si>
    <t>TWIRLING BATON BRESSE JURA</t>
  </si>
  <si>
    <t>ex 11/08/2000</t>
  </si>
  <si>
    <t>PAYS</t>
  </si>
  <si>
    <t>PASSEPORT</t>
  </si>
  <si>
    <t>NOM Responsable inscription</t>
  </si>
  <si>
    <t>PRENOM  Responsable inscription</t>
  </si>
  <si>
    <t>Mail  Responsable inscription</t>
  </si>
  <si>
    <t>Nbre</t>
  </si>
  <si>
    <t>Engagement</t>
  </si>
  <si>
    <t>Total</t>
  </si>
  <si>
    <t xml:space="preserve">  je souhaite être prélevé avec mes licences</t>
  </si>
  <si>
    <t xml:space="preserve">Règlement des engagements : </t>
  </si>
  <si>
    <t>FREESTYLE</t>
  </si>
  <si>
    <t>WOMEN</t>
  </si>
  <si>
    <t>MEN</t>
  </si>
  <si>
    <t>PAIR</t>
  </si>
  <si>
    <t>JUNIOR 8 - 17,9 ANS</t>
  </si>
  <si>
    <t>SENIOR 18 ET +</t>
  </si>
  <si>
    <t>TEAM</t>
  </si>
  <si>
    <t>ARTISTIC GROUP</t>
  </si>
  <si>
    <t>TEAM RESERVE</t>
  </si>
  <si>
    <t>ARTISTIC GROUP RESERVE</t>
  </si>
  <si>
    <t>LEVEL B SENIOR 18 et +</t>
  </si>
  <si>
    <t>LEVEL A SENIOR 18 et +</t>
  </si>
  <si>
    <t>LEVEL ELITE SENIOR 18 et +</t>
  </si>
  <si>
    <r>
      <t xml:space="preserve">PHOTO CARRE TAILLE </t>
    </r>
    <r>
      <rPr>
        <b/>
        <sz val="10"/>
        <color indexed="10"/>
        <rFont val="Arial"/>
        <family val="2"/>
      </rPr>
      <t>144 px X 144 px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</si>
</sst>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\-mmm\-yyyy;@"/>
    <numFmt numFmtId="166" formatCode="#,##0.00\ &quot;€&quot;"/>
  </numFmts>
  <fonts count="13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b/>
      <sz val="10"/>
      <color rgb="FFC00000"/>
      <name val="Arial"/>
      <family val="2"/>
    </font>
    <font>
      <b/>
      <sz val="10"/>
      <color indexed="60"/>
      <name val="Arial"/>
      <family val="2"/>
    </font>
    <font>
      <sz val="9"/>
      <name val="Arial"/>
      <family val="2"/>
    </font>
    <font>
      <u/>
      <sz val="12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9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0" borderId="2" xfId="0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2" fillId="0" borderId="1" xfId="1" applyFont="1" applyBorder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5" xfId="1" applyFont="1" applyBorder="1" applyAlignment="1" applyProtection="1">
      <alignment horizontal="left"/>
      <protection locked="0"/>
    </xf>
    <xf numFmtId="0" fontId="3" fillId="0" borderId="6" xfId="1" applyFont="1" applyBorder="1" applyAlignment="1" applyProtection="1">
      <alignment horizontal="left"/>
      <protection locked="0"/>
    </xf>
    <xf numFmtId="0" fontId="3" fillId="0" borderId="6" xfId="1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/>
      <protection locked="0"/>
    </xf>
    <xf numFmtId="0" fontId="6" fillId="0" borderId="11" xfId="1" applyFont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alignment horizontal="left"/>
      <protection locked="0"/>
    </xf>
    <xf numFmtId="0" fontId="6" fillId="0" borderId="11" xfId="1" applyFont="1" applyBorder="1" applyAlignment="1">
      <alignment horizontal="left"/>
    </xf>
    <xf numFmtId="14" fontId="7" fillId="0" borderId="15" xfId="0" applyNumberFormat="1" applyFont="1" applyBorder="1" applyAlignment="1">
      <alignment horizontal="center" vertical="center"/>
    </xf>
    <xf numFmtId="0" fontId="6" fillId="0" borderId="19" xfId="1" applyFont="1" applyBorder="1" applyAlignment="1" applyProtection="1">
      <alignment horizontal="left"/>
      <protection locked="0"/>
    </xf>
    <xf numFmtId="0" fontId="6" fillId="0" borderId="20" xfId="1" applyFont="1" applyBorder="1" applyAlignment="1" applyProtection="1">
      <alignment horizontal="left"/>
      <protection locked="0"/>
    </xf>
    <xf numFmtId="0" fontId="6" fillId="0" borderId="20" xfId="1" applyFont="1" applyBorder="1" applyAlignment="1">
      <alignment horizontal="left"/>
    </xf>
    <xf numFmtId="165" fontId="6" fillId="0" borderId="7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left"/>
      <protection locked="0"/>
    </xf>
    <xf numFmtId="165" fontId="6" fillId="0" borderId="21" xfId="0" applyNumberFormat="1" applyFont="1" applyBorder="1" applyAlignment="1">
      <alignment horizontal="center" vertical="center"/>
    </xf>
    <xf numFmtId="0" fontId="6" fillId="0" borderId="1" xfId="1" applyFont="1" applyBorder="1" applyProtection="1">
      <protection locked="0"/>
    </xf>
    <xf numFmtId="0" fontId="9" fillId="0" borderId="1" xfId="1" applyFont="1" applyBorder="1" applyAlignment="1" applyProtection="1">
      <alignment horizontal="left"/>
      <protection locked="0"/>
    </xf>
    <xf numFmtId="0" fontId="6" fillId="0" borderId="22" xfId="1" applyFont="1" applyBorder="1" applyAlignment="1" applyProtection="1">
      <alignment horizontal="left"/>
      <protection locked="0"/>
    </xf>
    <xf numFmtId="0" fontId="6" fillId="0" borderId="23" xfId="1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7" fillId="0" borderId="24" xfId="0" applyNumberFormat="1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4" fontId="0" fillId="0" borderId="0" xfId="0" applyNumberFormat="1"/>
    <xf numFmtId="14" fontId="0" fillId="0" borderId="3" xfId="0" applyNumberFormat="1" applyBorder="1" applyAlignment="1">
      <alignment horizontal="center"/>
    </xf>
    <xf numFmtId="14" fontId="0" fillId="2" borderId="6" xfId="0" applyNumberFormat="1" applyFill="1" applyBorder="1"/>
    <xf numFmtId="14" fontId="0" fillId="2" borderId="1" xfId="0" applyNumberFormat="1" applyFill="1" applyBorder="1"/>
    <xf numFmtId="14" fontId="0" fillId="2" borderId="14" xfId="0" applyNumberFormat="1" applyFill="1" applyBorder="1"/>
    <xf numFmtId="14" fontId="0" fillId="3" borderId="6" xfId="0" applyNumberFormat="1" applyFill="1" applyBorder="1"/>
    <xf numFmtId="14" fontId="0" fillId="3" borderId="1" xfId="0" applyNumberFormat="1" applyFill="1" applyBorder="1"/>
    <xf numFmtId="14" fontId="0" fillId="3" borderId="14" xfId="0" applyNumberFormat="1" applyFill="1" applyBorder="1"/>
    <xf numFmtId="14" fontId="0" fillId="4" borderId="6" xfId="0" applyNumberFormat="1" applyFill="1" applyBorder="1"/>
    <xf numFmtId="14" fontId="0" fillId="4" borderId="1" xfId="0" applyNumberFormat="1" applyFill="1" applyBorder="1"/>
    <xf numFmtId="14" fontId="0" fillId="4" borderId="14" xfId="0" applyNumberFormat="1" applyFill="1" applyBorder="1"/>
    <xf numFmtId="14" fontId="0" fillId="4" borderId="11" xfId="0" applyNumberFormat="1" applyFill="1" applyBorder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1" fillId="0" borderId="0" xfId="0" applyFont="1"/>
    <xf numFmtId="0" fontId="0" fillId="4" borderId="12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3" borderId="19" xfId="0" applyFill="1" applyBorder="1"/>
    <xf numFmtId="0" fontId="0" fillId="3" borderId="20" xfId="0" applyFill="1" applyBorder="1"/>
    <xf numFmtId="14" fontId="0" fillId="3" borderId="20" xfId="0" applyNumberFormat="1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14" fontId="0" fillId="4" borderId="20" xfId="0" applyNumberFormat="1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0" fontId="1" fillId="5" borderId="16" xfId="1" applyFill="1" applyBorder="1" applyAlignment="1" applyProtection="1">
      <alignment horizontal="center" vertical="center"/>
      <protection locked="0"/>
    </xf>
    <xf numFmtId="0" fontId="1" fillId="5" borderId="17" xfId="1" applyFill="1" applyBorder="1" applyAlignment="1" applyProtection="1">
      <alignment horizontal="center" vertical="center"/>
      <protection locked="0"/>
    </xf>
    <xf numFmtId="0" fontId="1" fillId="5" borderId="18" xfId="1" applyFill="1" applyBorder="1" applyAlignment="1" applyProtection="1">
      <alignment horizontal="center" vertical="center"/>
      <protection locked="0"/>
    </xf>
    <xf numFmtId="0" fontId="10" fillId="5" borderId="16" xfId="2" applyFill="1" applyBorder="1" applyAlignment="1" applyProtection="1">
      <alignment horizontal="center" vertical="center" wrapText="1"/>
      <protection locked="0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4">
    <dxf>
      <numFmt numFmtId="166" formatCode="#,##0.00\ &quot;€&quot;"/>
      <alignment horizontal="center" vertical="center" textRotation="0" wrapText="0" indent="0" justifyLastLine="0" shrinkToFit="0" readingOrder="0"/>
    </dxf>
    <dxf>
      <numFmt numFmtId="166" formatCode="#,##0.0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2</xdr:row>
          <xdr:rowOff>7620</xdr:rowOff>
        </xdr:from>
        <xdr:to>
          <xdr:col>5</xdr:col>
          <xdr:colOff>114300</xdr:colOff>
          <xdr:row>3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3</xdr:row>
          <xdr:rowOff>7620</xdr:rowOff>
        </xdr:from>
        <xdr:to>
          <xdr:col>5</xdr:col>
          <xdr:colOff>114300</xdr:colOff>
          <xdr:row>4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C4" totalsRowCount="1">
  <autoFilter ref="A2:C3" xr:uid="{00000000-0009-0000-0100-000001000000}"/>
  <tableColumns count="3">
    <tableColumn id="1" xr3:uid="{00000000-0010-0000-0000-000001000000}" name="CATEGORIE" totalsRowLabel="Total"/>
    <tableColumn id="2" xr3:uid="{00000000-0010-0000-0000-000002000000}" name="Nbre" dataDxfId="3" totalsRowDxfId="2">
      <calculatedColumnFormula>COUNTA(FRESSTYLE!C4:C12,FRESSTYLE!C15:C23,FRESSTYLE!C25:C33,FRESSTYLE!C36:C44,FRESSTYLE!C46:C54,FRESSTYLE!C57:C65,FRESSTYLE!C68,FRESSTYLE!C72,FRESSTYLE!C78,FRESSTYLE!C89,FRESSTYLE!C102,FRESSTYLE!C132)</calculatedColumnFormula>
    </tableColumn>
    <tableColumn id="3" xr3:uid="{00000000-0010-0000-0000-000003000000}" name="Engagement" totalsRowFunction="sum" dataDxfId="1" totalsRowDxfId="0">
      <calculatedColumnFormula>Tableau1[[#This Row],[Nbre]]*5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"/>
  <sheetViews>
    <sheetView showGridLines="0" workbookViewId="0">
      <selection activeCell="B4" sqref="B4"/>
    </sheetView>
  </sheetViews>
  <sheetFormatPr baseColWidth="10" defaultRowHeight="15.6" x14ac:dyDescent="0.3"/>
  <cols>
    <col min="1" max="1" width="21.8984375" bestFit="1" customWidth="1"/>
    <col min="2" max="2" width="11" style="86"/>
    <col min="3" max="3" width="13.5" style="87" bestFit="1" customWidth="1"/>
  </cols>
  <sheetData>
    <row r="2" spans="1:6" x14ac:dyDescent="0.3">
      <c r="A2" t="s">
        <v>5</v>
      </c>
      <c r="B2" s="86" t="s">
        <v>1288</v>
      </c>
      <c r="C2" s="87" t="s">
        <v>1289</v>
      </c>
      <c r="E2" t="s">
        <v>1292</v>
      </c>
    </row>
    <row r="3" spans="1:6" x14ac:dyDescent="0.3">
      <c r="A3" t="s">
        <v>1293</v>
      </c>
      <c r="B3" s="86">
        <f>COUNTA(FRESSTYLE!C4:C12,FRESSTYLE!C15:C23,FRESSTYLE!C25:C33,FRESSTYLE!C36:C44,FRESSTYLE!C46:C54,FRESSTYLE!C57:C65,FRESSTYLE!C68,FRESSTYLE!C72,FRESSTYLE!C78,FRESSTYLE!C89,FRESSTYLE!C102,FRESSTYLE!C132)</f>
        <v>0</v>
      </c>
      <c r="C3" s="87">
        <f>Tableau1[[#This Row],[Nbre]]*5</f>
        <v>0</v>
      </c>
      <c r="F3" s="88" t="str">
        <f>"  je règlerai "&amp;Tableau1[[#Totals],[Engagement]]&amp;" euros par chèque ou virement avant le 15 novembre"</f>
        <v xml:space="preserve">  je règlerai 0 euros par chèque ou virement avant le 15 novembre</v>
      </c>
    </row>
    <row r="4" spans="1:6" x14ac:dyDescent="0.3">
      <c r="A4" t="s">
        <v>1290</v>
      </c>
      <c r="C4" s="87">
        <f>SUBTOTAL(109,Tableau1[Engagement])</f>
        <v>0</v>
      </c>
      <c r="F4" s="88" t="s">
        <v>1291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Check Box 2">
              <controlPr defaultSize="0" autoFill="0" autoLine="0" autoPict="0" altText="">
                <anchor moveWithCells="1">
                  <from>
                    <xdr:col>4</xdr:col>
                    <xdr:colOff>647700</xdr:colOff>
                    <xdr:row>2</xdr:row>
                    <xdr:rowOff>7620</xdr:rowOff>
                  </from>
                  <to>
                    <xdr:col>5</xdr:col>
                    <xdr:colOff>114300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647700</xdr:colOff>
                    <xdr:row>3</xdr:row>
                    <xdr:rowOff>7620</xdr:rowOff>
                  </from>
                  <to>
                    <xdr:col>5</xdr:col>
                    <xdr:colOff>114300</xdr:colOff>
                    <xdr:row>4</xdr:row>
                    <xdr:rowOff>30480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abSelected="1" workbookViewId="0">
      <selection activeCell="E8" sqref="E8"/>
    </sheetView>
  </sheetViews>
  <sheetFormatPr baseColWidth="10" defaultColWidth="8" defaultRowHeight="13.2" x14ac:dyDescent="0.25"/>
  <cols>
    <col min="1" max="1" width="28.09765625" style="35" bestFit="1" customWidth="1"/>
    <col min="2" max="2" width="13.69921875" style="35" customWidth="1"/>
    <col min="3" max="3" width="26.3984375" style="35" customWidth="1"/>
    <col min="4" max="4" width="24.3984375" style="35" customWidth="1"/>
    <col min="5" max="5" width="32.19921875" style="35" bestFit="1" customWidth="1"/>
    <col min="6" max="256" width="8" style="35"/>
    <col min="257" max="257" width="21.69921875" style="35" bestFit="1" customWidth="1"/>
    <col min="258" max="258" width="13.69921875" style="35" customWidth="1"/>
    <col min="259" max="259" width="16.5" style="35" bestFit="1" customWidth="1"/>
    <col min="260" max="260" width="10.3984375" style="35" customWidth="1"/>
    <col min="261" max="261" width="32.19921875" style="35" bestFit="1" customWidth="1"/>
    <col min="262" max="512" width="8" style="35"/>
    <col min="513" max="513" width="21.69921875" style="35" bestFit="1" customWidth="1"/>
    <col min="514" max="514" width="13.69921875" style="35" customWidth="1"/>
    <col min="515" max="515" width="16.5" style="35" bestFit="1" customWidth="1"/>
    <col min="516" max="516" width="10.3984375" style="35" customWidth="1"/>
    <col min="517" max="517" width="32.19921875" style="35" bestFit="1" customWidth="1"/>
    <col min="518" max="768" width="8" style="35"/>
    <col min="769" max="769" width="21.69921875" style="35" bestFit="1" customWidth="1"/>
    <col min="770" max="770" width="13.69921875" style="35" customWidth="1"/>
    <col min="771" max="771" width="16.5" style="35" bestFit="1" customWidth="1"/>
    <col min="772" max="772" width="10.3984375" style="35" customWidth="1"/>
    <col min="773" max="773" width="32.19921875" style="35" bestFit="1" customWidth="1"/>
    <col min="774" max="1024" width="8" style="35"/>
    <col min="1025" max="1025" width="21.69921875" style="35" bestFit="1" customWidth="1"/>
    <col min="1026" max="1026" width="13.69921875" style="35" customWidth="1"/>
    <col min="1027" max="1027" width="16.5" style="35" bestFit="1" customWidth="1"/>
    <col min="1028" max="1028" width="10.3984375" style="35" customWidth="1"/>
    <col min="1029" max="1029" width="32.19921875" style="35" bestFit="1" customWidth="1"/>
    <col min="1030" max="1280" width="8" style="35"/>
    <col min="1281" max="1281" width="21.69921875" style="35" bestFit="1" customWidth="1"/>
    <col min="1282" max="1282" width="13.69921875" style="35" customWidth="1"/>
    <col min="1283" max="1283" width="16.5" style="35" bestFit="1" customWidth="1"/>
    <col min="1284" max="1284" width="10.3984375" style="35" customWidth="1"/>
    <col min="1285" max="1285" width="32.19921875" style="35" bestFit="1" customWidth="1"/>
    <col min="1286" max="1536" width="8" style="35"/>
    <col min="1537" max="1537" width="21.69921875" style="35" bestFit="1" customWidth="1"/>
    <col min="1538" max="1538" width="13.69921875" style="35" customWidth="1"/>
    <col min="1539" max="1539" width="16.5" style="35" bestFit="1" customWidth="1"/>
    <col min="1540" max="1540" width="10.3984375" style="35" customWidth="1"/>
    <col min="1541" max="1541" width="32.19921875" style="35" bestFit="1" customWidth="1"/>
    <col min="1542" max="1792" width="8" style="35"/>
    <col min="1793" max="1793" width="21.69921875" style="35" bestFit="1" customWidth="1"/>
    <col min="1794" max="1794" width="13.69921875" style="35" customWidth="1"/>
    <col min="1795" max="1795" width="16.5" style="35" bestFit="1" customWidth="1"/>
    <col min="1796" max="1796" width="10.3984375" style="35" customWidth="1"/>
    <col min="1797" max="1797" width="32.19921875" style="35" bestFit="1" customWidth="1"/>
    <col min="1798" max="2048" width="8" style="35"/>
    <col min="2049" max="2049" width="21.69921875" style="35" bestFit="1" customWidth="1"/>
    <col min="2050" max="2050" width="13.69921875" style="35" customWidth="1"/>
    <col min="2051" max="2051" width="16.5" style="35" bestFit="1" customWidth="1"/>
    <col min="2052" max="2052" width="10.3984375" style="35" customWidth="1"/>
    <col min="2053" max="2053" width="32.19921875" style="35" bestFit="1" customWidth="1"/>
    <col min="2054" max="2304" width="8" style="35"/>
    <col min="2305" max="2305" width="21.69921875" style="35" bestFit="1" customWidth="1"/>
    <col min="2306" max="2306" width="13.69921875" style="35" customWidth="1"/>
    <col min="2307" max="2307" width="16.5" style="35" bestFit="1" customWidth="1"/>
    <col min="2308" max="2308" width="10.3984375" style="35" customWidth="1"/>
    <col min="2309" max="2309" width="32.19921875" style="35" bestFit="1" customWidth="1"/>
    <col min="2310" max="2560" width="8" style="35"/>
    <col min="2561" max="2561" width="21.69921875" style="35" bestFit="1" customWidth="1"/>
    <col min="2562" max="2562" width="13.69921875" style="35" customWidth="1"/>
    <col min="2563" max="2563" width="16.5" style="35" bestFit="1" customWidth="1"/>
    <col min="2564" max="2564" width="10.3984375" style="35" customWidth="1"/>
    <col min="2565" max="2565" width="32.19921875" style="35" bestFit="1" customWidth="1"/>
    <col min="2566" max="2816" width="8" style="35"/>
    <col min="2817" max="2817" width="21.69921875" style="35" bestFit="1" customWidth="1"/>
    <col min="2818" max="2818" width="13.69921875" style="35" customWidth="1"/>
    <col min="2819" max="2819" width="16.5" style="35" bestFit="1" customWidth="1"/>
    <col min="2820" max="2820" width="10.3984375" style="35" customWidth="1"/>
    <col min="2821" max="2821" width="32.19921875" style="35" bestFit="1" customWidth="1"/>
    <col min="2822" max="3072" width="8" style="35"/>
    <col min="3073" max="3073" width="21.69921875" style="35" bestFit="1" customWidth="1"/>
    <col min="3074" max="3074" width="13.69921875" style="35" customWidth="1"/>
    <col min="3075" max="3075" width="16.5" style="35" bestFit="1" customWidth="1"/>
    <col min="3076" max="3076" width="10.3984375" style="35" customWidth="1"/>
    <col min="3077" max="3077" width="32.19921875" style="35" bestFit="1" customWidth="1"/>
    <col min="3078" max="3328" width="8" style="35"/>
    <col min="3329" max="3329" width="21.69921875" style="35" bestFit="1" customWidth="1"/>
    <col min="3330" max="3330" width="13.69921875" style="35" customWidth="1"/>
    <col min="3331" max="3331" width="16.5" style="35" bestFit="1" customWidth="1"/>
    <col min="3332" max="3332" width="10.3984375" style="35" customWidth="1"/>
    <col min="3333" max="3333" width="32.19921875" style="35" bestFit="1" customWidth="1"/>
    <col min="3334" max="3584" width="8" style="35"/>
    <col min="3585" max="3585" width="21.69921875" style="35" bestFit="1" customWidth="1"/>
    <col min="3586" max="3586" width="13.69921875" style="35" customWidth="1"/>
    <col min="3587" max="3587" width="16.5" style="35" bestFit="1" customWidth="1"/>
    <col min="3588" max="3588" width="10.3984375" style="35" customWidth="1"/>
    <col min="3589" max="3589" width="32.19921875" style="35" bestFit="1" customWidth="1"/>
    <col min="3590" max="3840" width="8" style="35"/>
    <col min="3841" max="3841" width="21.69921875" style="35" bestFit="1" customWidth="1"/>
    <col min="3842" max="3842" width="13.69921875" style="35" customWidth="1"/>
    <col min="3843" max="3843" width="16.5" style="35" bestFit="1" customWidth="1"/>
    <col min="3844" max="3844" width="10.3984375" style="35" customWidth="1"/>
    <col min="3845" max="3845" width="32.19921875" style="35" bestFit="1" customWidth="1"/>
    <col min="3846" max="4096" width="8" style="35"/>
    <col min="4097" max="4097" width="21.69921875" style="35" bestFit="1" customWidth="1"/>
    <col min="4098" max="4098" width="13.69921875" style="35" customWidth="1"/>
    <col min="4099" max="4099" width="16.5" style="35" bestFit="1" customWidth="1"/>
    <col min="4100" max="4100" width="10.3984375" style="35" customWidth="1"/>
    <col min="4101" max="4101" width="32.19921875" style="35" bestFit="1" customWidth="1"/>
    <col min="4102" max="4352" width="8" style="35"/>
    <col min="4353" max="4353" width="21.69921875" style="35" bestFit="1" customWidth="1"/>
    <col min="4354" max="4354" width="13.69921875" style="35" customWidth="1"/>
    <col min="4355" max="4355" width="16.5" style="35" bestFit="1" customWidth="1"/>
    <col min="4356" max="4356" width="10.3984375" style="35" customWidth="1"/>
    <col min="4357" max="4357" width="32.19921875" style="35" bestFit="1" customWidth="1"/>
    <col min="4358" max="4608" width="8" style="35"/>
    <col min="4609" max="4609" width="21.69921875" style="35" bestFit="1" customWidth="1"/>
    <col min="4610" max="4610" width="13.69921875" style="35" customWidth="1"/>
    <col min="4611" max="4611" width="16.5" style="35" bestFit="1" customWidth="1"/>
    <col min="4612" max="4612" width="10.3984375" style="35" customWidth="1"/>
    <col min="4613" max="4613" width="32.19921875" style="35" bestFit="1" customWidth="1"/>
    <col min="4614" max="4864" width="8" style="35"/>
    <col min="4865" max="4865" width="21.69921875" style="35" bestFit="1" customWidth="1"/>
    <col min="4866" max="4866" width="13.69921875" style="35" customWidth="1"/>
    <col min="4867" max="4867" width="16.5" style="35" bestFit="1" customWidth="1"/>
    <col min="4868" max="4868" width="10.3984375" style="35" customWidth="1"/>
    <col min="4869" max="4869" width="32.19921875" style="35" bestFit="1" customWidth="1"/>
    <col min="4870" max="5120" width="8" style="35"/>
    <col min="5121" max="5121" width="21.69921875" style="35" bestFit="1" customWidth="1"/>
    <col min="5122" max="5122" width="13.69921875" style="35" customWidth="1"/>
    <col min="5123" max="5123" width="16.5" style="35" bestFit="1" customWidth="1"/>
    <col min="5124" max="5124" width="10.3984375" style="35" customWidth="1"/>
    <col min="5125" max="5125" width="32.19921875" style="35" bestFit="1" customWidth="1"/>
    <col min="5126" max="5376" width="8" style="35"/>
    <col min="5377" max="5377" width="21.69921875" style="35" bestFit="1" customWidth="1"/>
    <col min="5378" max="5378" width="13.69921875" style="35" customWidth="1"/>
    <col min="5379" max="5379" width="16.5" style="35" bestFit="1" customWidth="1"/>
    <col min="5380" max="5380" width="10.3984375" style="35" customWidth="1"/>
    <col min="5381" max="5381" width="32.19921875" style="35" bestFit="1" customWidth="1"/>
    <col min="5382" max="5632" width="8" style="35"/>
    <col min="5633" max="5633" width="21.69921875" style="35" bestFit="1" customWidth="1"/>
    <col min="5634" max="5634" width="13.69921875" style="35" customWidth="1"/>
    <col min="5635" max="5635" width="16.5" style="35" bestFit="1" customWidth="1"/>
    <col min="5636" max="5636" width="10.3984375" style="35" customWidth="1"/>
    <col min="5637" max="5637" width="32.19921875" style="35" bestFit="1" customWidth="1"/>
    <col min="5638" max="5888" width="8" style="35"/>
    <col min="5889" max="5889" width="21.69921875" style="35" bestFit="1" customWidth="1"/>
    <col min="5890" max="5890" width="13.69921875" style="35" customWidth="1"/>
    <col min="5891" max="5891" width="16.5" style="35" bestFit="1" customWidth="1"/>
    <col min="5892" max="5892" width="10.3984375" style="35" customWidth="1"/>
    <col min="5893" max="5893" width="32.19921875" style="35" bestFit="1" customWidth="1"/>
    <col min="5894" max="6144" width="8" style="35"/>
    <col min="6145" max="6145" width="21.69921875" style="35" bestFit="1" customWidth="1"/>
    <col min="6146" max="6146" width="13.69921875" style="35" customWidth="1"/>
    <col min="6147" max="6147" width="16.5" style="35" bestFit="1" customWidth="1"/>
    <col min="6148" max="6148" width="10.3984375" style="35" customWidth="1"/>
    <col min="6149" max="6149" width="32.19921875" style="35" bestFit="1" customWidth="1"/>
    <col min="6150" max="6400" width="8" style="35"/>
    <col min="6401" max="6401" width="21.69921875" style="35" bestFit="1" customWidth="1"/>
    <col min="6402" max="6402" width="13.69921875" style="35" customWidth="1"/>
    <col min="6403" max="6403" width="16.5" style="35" bestFit="1" customWidth="1"/>
    <col min="6404" max="6404" width="10.3984375" style="35" customWidth="1"/>
    <col min="6405" max="6405" width="32.19921875" style="35" bestFit="1" customWidth="1"/>
    <col min="6406" max="6656" width="8" style="35"/>
    <col min="6657" max="6657" width="21.69921875" style="35" bestFit="1" customWidth="1"/>
    <col min="6658" max="6658" width="13.69921875" style="35" customWidth="1"/>
    <col min="6659" max="6659" width="16.5" style="35" bestFit="1" customWidth="1"/>
    <col min="6660" max="6660" width="10.3984375" style="35" customWidth="1"/>
    <col min="6661" max="6661" width="32.19921875" style="35" bestFit="1" customWidth="1"/>
    <col min="6662" max="6912" width="8" style="35"/>
    <col min="6913" max="6913" width="21.69921875" style="35" bestFit="1" customWidth="1"/>
    <col min="6914" max="6914" width="13.69921875" style="35" customWidth="1"/>
    <col min="6915" max="6915" width="16.5" style="35" bestFit="1" customWidth="1"/>
    <col min="6916" max="6916" width="10.3984375" style="35" customWidth="1"/>
    <col min="6917" max="6917" width="32.19921875" style="35" bestFit="1" customWidth="1"/>
    <col min="6918" max="7168" width="8" style="35"/>
    <col min="7169" max="7169" width="21.69921875" style="35" bestFit="1" customWidth="1"/>
    <col min="7170" max="7170" width="13.69921875" style="35" customWidth="1"/>
    <col min="7171" max="7171" width="16.5" style="35" bestFit="1" customWidth="1"/>
    <col min="7172" max="7172" width="10.3984375" style="35" customWidth="1"/>
    <col min="7173" max="7173" width="32.19921875" style="35" bestFit="1" customWidth="1"/>
    <col min="7174" max="7424" width="8" style="35"/>
    <col min="7425" max="7425" width="21.69921875" style="35" bestFit="1" customWidth="1"/>
    <col min="7426" max="7426" width="13.69921875" style="35" customWidth="1"/>
    <col min="7427" max="7427" width="16.5" style="35" bestFit="1" customWidth="1"/>
    <col min="7428" max="7428" width="10.3984375" style="35" customWidth="1"/>
    <col min="7429" max="7429" width="32.19921875" style="35" bestFit="1" customWidth="1"/>
    <col min="7430" max="7680" width="8" style="35"/>
    <col min="7681" max="7681" width="21.69921875" style="35" bestFit="1" customWidth="1"/>
    <col min="7682" max="7682" width="13.69921875" style="35" customWidth="1"/>
    <col min="7683" max="7683" width="16.5" style="35" bestFit="1" customWidth="1"/>
    <col min="7684" max="7684" width="10.3984375" style="35" customWidth="1"/>
    <col min="7685" max="7685" width="32.19921875" style="35" bestFit="1" customWidth="1"/>
    <col min="7686" max="7936" width="8" style="35"/>
    <col min="7937" max="7937" width="21.69921875" style="35" bestFit="1" customWidth="1"/>
    <col min="7938" max="7938" width="13.69921875" style="35" customWidth="1"/>
    <col min="7939" max="7939" width="16.5" style="35" bestFit="1" customWidth="1"/>
    <col min="7940" max="7940" width="10.3984375" style="35" customWidth="1"/>
    <col min="7941" max="7941" width="32.19921875" style="35" bestFit="1" customWidth="1"/>
    <col min="7942" max="8192" width="8" style="35"/>
    <col min="8193" max="8193" width="21.69921875" style="35" bestFit="1" customWidth="1"/>
    <col min="8194" max="8194" width="13.69921875" style="35" customWidth="1"/>
    <col min="8195" max="8195" width="16.5" style="35" bestFit="1" customWidth="1"/>
    <col min="8196" max="8196" width="10.3984375" style="35" customWidth="1"/>
    <col min="8197" max="8197" width="32.19921875" style="35" bestFit="1" customWidth="1"/>
    <col min="8198" max="8448" width="8" style="35"/>
    <col min="8449" max="8449" width="21.69921875" style="35" bestFit="1" customWidth="1"/>
    <col min="8450" max="8450" width="13.69921875" style="35" customWidth="1"/>
    <col min="8451" max="8451" width="16.5" style="35" bestFit="1" customWidth="1"/>
    <col min="8452" max="8452" width="10.3984375" style="35" customWidth="1"/>
    <col min="8453" max="8453" width="32.19921875" style="35" bestFit="1" customWidth="1"/>
    <col min="8454" max="8704" width="8" style="35"/>
    <col min="8705" max="8705" width="21.69921875" style="35" bestFit="1" customWidth="1"/>
    <col min="8706" max="8706" width="13.69921875" style="35" customWidth="1"/>
    <col min="8707" max="8707" width="16.5" style="35" bestFit="1" customWidth="1"/>
    <col min="8708" max="8708" width="10.3984375" style="35" customWidth="1"/>
    <col min="8709" max="8709" width="32.19921875" style="35" bestFit="1" customWidth="1"/>
    <col min="8710" max="8960" width="8" style="35"/>
    <col min="8961" max="8961" width="21.69921875" style="35" bestFit="1" customWidth="1"/>
    <col min="8962" max="8962" width="13.69921875" style="35" customWidth="1"/>
    <col min="8963" max="8963" width="16.5" style="35" bestFit="1" customWidth="1"/>
    <col min="8964" max="8964" width="10.3984375" style="35" customWidth="1"/>
    <col min="8965" max="8965" width="32.19921875" style="35" bestFit="1" customWidth="1"/>
    <col min="8966" max="9216" width="8" style="35"/>
    <col min="9217" max="9217" width="21.69921875" style="35" bestFit="1" customWidth="1"/>
    <col min="9218" max="9218" width="13.69921875" style="35" customWidth="1"/>
    <col min="9219" max="9219" width="16.5" style="35" bestFit="1" customWidth="1"/>
    <col min="9220" max="9220" width="10.3984375" style="35" customWidth="1"/>
    <col min="9221" max="9221" width="32.19921875" style="35" bestFit="1" customWidth="1"/>
    <col min="9222" max="9472" width="8" style="35"/>
    <col min="9473" max="9473" width="21.69921875" style="35" bestFit="1" customWidth="1"/>
    <col min="9474" max="9474" width="13.69921875" style="35" customWidth="1"/>
    <col min="9475" max="9475" width="16.5" style="35" bestFit="1" customWidth="1"/>
    <col min="9476" max="9476" width="10.3984375" style="35" customWidth="1"/>
    <col min="9477" max="9477" width="32.19921875" style="35" bestFit="1" customWidth="1"/>
    <col min="9478" max="9728" width="8" style="35"/>
    <col min="9729" max="9729" width="21.69921875" style="35" bestFit="1" customWidth="1"/>
    <col min="9730" max="9730" width="13.69921875" style="35" customWidth="1"/>
    <col min="9731" max="9731" width="16.5" style="35" bestFit="1" customWidth="1"/>
    <col min="9732" max="9732" width="10.3984375" style="35" customWidth="1"/>
    <col min="9733" max="9733" width="32.19921875" style="35" bestFit="1" customWidth="1"/>
    <col min="9734" max="9984" width="8" style="35"/>
    <col min="9985" max="9985" width="21.69921875" style="35" bestFit="1" customWidth="1"/>
    <col min="9986" max="9986" width="13.69921875" style="35" customWidth="1"/>
    <col min="9987" max="9987" width="16.5" style="35" bestFit="1" customWidth="1"/>
    <col min="9988" max="9988" width="10.3984375" style="35" customWidth="1"/>
    <col min="9989" max="9989" width="32.19921875" style="35" bestFit="1" customWidth="1"/>
    <col min="9990" max="10240" width="8" style="35"/>
    <col min="10241" max="10241" width="21.69921875" style="35" bestFit="1" customWidth="1"/>
    <col min="10242" max="10242" width="13.69921875" style="35" customWidth="1"/>
    <col min="10243" max="10243" width="16.5" style="35" bestFit="1" customWidth="1"/>
    <col min="10244" max="10244" width="10.3984375" style="35" customWidth="1"/>
    <col min="10245" max="10245" width="32.19921875" style="35" bestFit="1" customWidth="1"/>
    <col min="10246" max="10496" width="8" style="35"/>
    <col min="10497" max="10497" width="21.69921875" style="35" bestFit="1" customWidth="1"/>
    <col min="10498" max="10498" width="13.69921875" style="35" customWidth="1"/>
    <col min="10499" max="10499" width="16.5" style="35" bestFit="1" customWidth="1"/>
    <col min="10500" max="10500" width="10.3984375" style="35" customWidth="1"/>
    <col min="10501" max="10501" width="32.19921875" style="35" bestFit="1" customWidth="1"/>
    <col min="10502" max="10752" width="8" style="35"/>
    <col min="10753" max="10753" width="21.69921875" style="35" bestFit="1" customWidth="1"/>
    <col min="10754" max="10754" width="13.69921875" style="35" customWidth="1"/>
    <col min="10755" max="10755" width="16.5" style="35" bestFit="1" customWidth="1"/>
    <col min="10756" max="10756" width="10.3984375" style="35" customWidth="1"/>
    <col min="10757" max="10757" width="32.19921875" style="35" bestFit="1" customWidth="1"/>
    <col min="10758" max="11008" width="8" style="35"/>
    <col min="11009" max="11009" width="21.69921875" style="35" bestFit="1" customWidth="1"/>
    <col min="11010" max="11010" width="13.69921875" style="35" customWidth="1"/>
    <col min="11011" max="11011" width="16.5" style="35" bestFit="1" customWidth="1"/>
    <col min="11012" max="11012" width="10.3984375" style="35" customWidth="1"/>
    <col min="11013" max="11013" width="32.19921875" style="35" bestFit="1" customWidth="1"/>
    <col min="11014" max="11264" width="8" style="35"/>
    <col min="11265" max="11265" width="21.69921875" style="35" bestFit="1" customWidth="1"/>
    <col min="11266" max="11266" width="13.69921875" style="35" customWidth="1"/>
    <col min="11267" max="11267" width="16.5" style="35" bestFit="1" customWidth="1"/>
    <col min="11268" max="11268" width="10.3984375" style="35" customWidth="1"/>
    <col min="11269" max="11269" width="32.19921875" style="35" bestFit="1" customWidth="1"/>
    <col min="11270" max="11520" width="8" style="35"/>
    <col min="11521" max="11521" width="21.69921875" style="35" bestFit="1" customWidth="1"/>
    <col min="11522" max="11522" width="13.69921875" style="35" customWidth="1"/>
    <col min="11523" max="11523" width="16.5" style="35" bestFit="1" customWidth="1"/>
    <col min="11524" max="11524" width="10.3984375" style="35" customWidth="1"/>
    <col min="11525" max="11525" width="32.19921875" style="35" bestFit="1" customWidth="1"/>
    <col min="11526" max="11776" width="8" style="35"/>
    <col min="11777" max="11777" width="21.69921875" style="35" bestFit="1" customWidth="1"/>
    <col min="11778" max="11778" width="13.69921875" style="35" customWidth="1"/>
    <col min="11779" max="11779" width="16.5" style="35" bestFit="1" customWidth="1"/>
    <col min="11780" max="11780" width="10.3984375" style="35" customWidth="1"/>
    <col min="11781" max="11781" width="32.19921875" style="35" bestFit="1" customWidth="1"/>
    <col min="11782" max="12032" width="8" style="35"/>
    <col min="12033" max="12033" width="21.69921875" style="35" bestFit="1" customWidth="1"/>
    <col min="12034" max="12034" width="13.69921875" style="35" customWidth="1"/>
    <col min="12035" max="12035" width="16.5" style="35" bestFit="1" customWidth="1"/>
    <col min="12036" max="12036" width="10.3984375" style="35" customWidth="1"/>
    <col min="12037" max="12037" width="32.19921875" style="35" bestFit="1" customWidth="1"/>
    <col min="12038" max="12288" width="8" style="35"/>
    <col min="12289" max="12289" width="21.69921875" style="35" bestFit="1" customWidth="1"/>
    <col min="12290" max="12290" width="13.69921875" style="35" customWidth="1"/>
    <col min="12291" max="12291" width="16.5" style="35" bestFit="1" customWidth="1"/>
    <col min="12292" max="12292" width="10.3984375" style="35" customWidth="1"/>
    <col min="12293" max="12293" width="32.19921875" style="35" bestFit="1" customWidth="1"/>
    <col min="12294" max="12544" width="8" style="35"/>
    <col min="12545" max="12545" width="21.69921875" style="35" bestFit="1" customWidth="1"/>
    <col min="12546" max="12546" width="13.69921875" style="35" customWidth="1"/>
    <col min="12547" max="12547" width="16.5" style="35" bestFit="1" customWidth="1"/>
    <col min="12548" max="12548" width="10.3984375" style="35" customWidth="1"/>
    <col min="12549" max="12549" width="32.19921875" style="35" bestFit="1" customWidth="1"/>
    <col min="12550" max="12800" width="8" style="35"/>
    <col min="12801" max="12801" width="21.69921875" style="35" bestFit="1" customWidth="1"/>
    <col min="12802" max="12802" width="13.69921875" style="35" customWidth="1"/>
    <col min="12803" max="12803" width="16.5" style="35" bestFit="1" customWidth="1"/>
    <col min="12804" max="12804" width="10.3984375" style="35" customWidth="1"/>
    <col min="12805" max="12805" width="32.19921875" style="35" bestFit="1" customWidth="1"/>
    <col min="12806" max="13056" width="8" style="35"/>
    <col min="13057" max="13057" width="21.69921875" style="35" bestFit="1" customWidth="1"/>
    <col min="13058" max="13058" width="13.69921875" style="35" customWidth="1"/>
    <col min="13059" max="13059" width="16.5" style="35" bestFit="1" customWidth="1"/>
    <col min="13060" max="13060" width="10.3984375" style="35" customWidth="1"/>
    <col min="13061" max="13061" width="32.19921875" style="35" bestFit="1" customWidth="1"/>
    <col min="13062" max="13312" width="8" style="35"/>
    <col min="13313" max="13313" width="21.69921875" style="35" bestFit="1" customWidth="1"/>
    <col min="13314" max="13314" width="13.69921875" style="35" customWidth="1"/>
    <col min="13315" max="13315" width="16.5" style="35" bestFit="1" customWidth="1"/>
    <col min="13316" max="13316" width="10.3984375" style="35" customWidth="1"/>
    <col min="13317" max="13317" width="32.19921875" style="35" bestFit="1" customWidth="1"/>
    <col min="13318" max="13568" width="8" style="35"/>
    <col min="13569" max="13569" width="21.69921875" style="35" bestFit="1" customWidth="1"/>
    <col min="13570" max="13570" width="13.69921875" style="35" customWidth="1"/>
    <col min="13571" max="13571" width="16.5" style="35" bestFit="1" customWidth="1"/>
    <col min="13572" max="13572" width="10.3984375" style="35" customWidth="1"/>
    <col min="13573" max="13573" width="32.19921875" style="35" bestFit="1" customWidth="1"/>
    <col min="13574" max="13824" width="8" style="35"/>
    <col min="13825" max="13825" width="21.69921875" style="35" bestFit="1" customWidth="1"/>
    <col min="13826" max="13826" width="13.69921875" style="35" customWidth="1"/>
    <col min="13827" max="13827" width="16.5" style="35" bestFit="1" customWidth="1"/>
    <col min="13828" max="13828" width="10.3984375" style="35" customWidth="1"/>
    <col min="13829" max="13829" width="32.19921875" style="35" bestFit="1" customWidth="1"/>
    <col min="13830" max="14080" width="8" style="35"/>
    <col min="14081" max="14081" width="21.69921875" style="35" bestFit="1" customWidth="1"/>
    <col min="14082" max="14082" width="13.69921875" style="35" customWidth="1"/>
    <col min="14083" max="14083" width="16.5" style="35" bestFit="1" customWidth="1"/>
    <col min="14084" max="14084" width="10.3984375" style="35" customWidth="1"/>
    <col min="14085" max="14085" width="32.19921875" style="35" bestFit="1" customWidth="1"/>
    <col min="14086" max="14336" width="8" style="35"/>
    <col min="14337" max="14337" width="21.69921875" style="35" bestFit="1" customWidth="1"/>
    <col min="14338" max="14338" width="13.69921875" style="35" customWidth="1"/>
    <col min="14339" max="14339" width="16.5" style="35" bestFit="1" customWidth="1"/>
    <col min="14340" max="14340" width="10.3984375" style="35" customWidth="1"/>
    <col min="14341" max="14341" width="32.19921875" style="35" bestFit="1" customWidth="1"/>
    <col min="14342" max="14592" width="8" style="35"/>
    <col min="14593" max="14593" width="21.69921875" style="35" bestFit="1" customWidth="1"/>
    <col min="14594" max="14594" width="13.69921875" style="35" customWidth="1"/>
    <col min="14595" max="14595" width="16.5" style="35" bestFit="1" customWidth="1"/>
    <col min="14596" max="14596" width="10.3984375" style="35" customWidth="1"/>
    <col min="14597" max="14597" width="32.19921875" style="35" bestFit="1" customWidth="1"/>
    <col min="14598" max="14848" width="8" style="35"/>
    <col min="14849" max="14849" width="21.69921875" style="35" bestFit="1" customWidth="1"/>
    <col min="14850" max="14850" width="13.69921875" style="35" customWidth="1"/>
    <col min="14851" max="14851" width="16.5" style="35" bestFit="1" customWidth="1"/>
    <col min="14852" max="14852" width="10.3984375" style="35" customWidth="1"/>
    <col min="14853" max="14853" width="32.19921875" style="35" bestFit="1" customWidth="1"/>
    <col min="14854" max="15104" width="8" style="35"/>
    <col min="15105" max="15105" width="21.69921875" style="35" bestFit="1" customWidth="1"/>
    <col min="15106" max="15106" width="13.69921875" style="35" customWidth="1"/>
    <col min="15107" max="15107" width="16.5" style="35" bestFit="1" customWidth="1"/>
    <col min="15108" max="15108" width="10.3984375" style="35" customWidth="1"/>
    <col min="15109" max="15109" width="32.19921875" style="35" bestFit="1" customWidth="1"/>
    <col min="15110" max="15360" width="8" style="35"/>
    <col min="15361" max="15361" width="21.69921875" style="35" bestFit="1" customWidth="1"/>
    <col min="15362" max="15362" width="13.69921875" style="35" customWidth="1"/>
    <col min="15363" max="15363" width="16.5" style="35" bestFit="1" customWidth="1"/>
    <col min="15364" max="15364" width="10.3984375" style="35" customWidth="1"/>
    <col min="15365" max="15365" width="32.19921875" style="35" bestFit="1" customWidth="1"/>
    <col min="15366" max="15616" width="8" style="35"/>
    <col min="15617" max="15617" width="21.69921875" style="35" bestFit="1" customWidth="1"/>
    <col min="15618" max="15618" width="13.69921875" style="35" customWidth="1"/>
    <col min="15619" max="15619" width="16.5" style="35" bestFit="1" customWidth="1"/>
    <col min="15620" max="15620" width="10.3984375" style="35" customWidth="1"/>
    <col min="15621" max="15621" width="32.19921875" style="35" bestFit="1" customWidth="1"/>
    <col min="15622" max="15872" width="8" style="35"/>
    <col min="15873" max="15873" width="21.69921875" style="35" bestFit="1" customWidth="1"/>
    <col min="15874" max="15874" width="13.69921875" style="35" customWidth="1"/>
    <col min="15875" max="15875" width="16.5" style="35" bestFit="1" customWidth="1"/>
    <col min="15876" max="15876" width="10.3984375" style="35" customWidth="1"/>
    <col min="15877" max="15877" width="32.19921875" style="35" bestFit="1" customWidth="1"/>
    <col min="15878" max="16128" width="8" style="35"/>
    <col min="16129" max="16129" width="21.69921875" style="35" bestFit="1" customWidth="1"/>
    <col min="16130" max="16130" width="13.69921875" style="35" customWidth="1"/>
    <col min="16131" max="16131" width="16.5" style="35" bestFit="1" customWidth="1"/>
    <col min="16132" max="16132" width="10.3984375" style="35" customWidth="1"/>
    <col min="16133" max="16133" width="32.19921875" style="35" bestFit="1" customWidth="1"/>
    <col min="16134" max="16384" width="8" style="35"/>
  </cols>
  <sheetData>
    <row r="1" spans="1:5" ht="24" customHeight="1" x14ac:dyDescent="0.25">
      <c r="A1" s="34" t="s">
        <v>12</v>
      </c>
      <c r="B1" s="101"/>
      <c r="C1" s="102"/>
      <c r="D1" s="103"/>
    </row>
    <row r="2" spans="1:5" ht="24" customHeight="1" x14ac:dyDescent="0.25">
      <c r="A2" s="34" t="s">
        <v>3</v>
      </c>
      <c r="B2" s="101"/>
      <c r="C2" s="102"/>
      <c r="D2" s="103"/>
    </row>
    <row r="3" spans="1:5" ht="24" customHeight="1" x14ac:dyDescent="0.25">
      <c r="A3" s="34" t="s">
        <v>1285</v>
      </c>
      <c r="B3" s="101"/>
      <c r="C3" s="102"/>
      <c r="D3" s="103"/>
    </row>
    <row r="4" spans="1:5" ht="24" customHeight="1" x14ac:dyDescent="0.25">
      <c r="A4" s="34" t="s">
        <v>1286</v>
      </c>
      <c r="B4" s="101"/>
      <c r="C4" s="102"/>
      <c r="D4" s="103"/>
    </row>
    <row r="5" spans="1:5" ht="41.25" customHeight="1" x14ac:dyDescent="0.25">
      <c r="A5" s="34" t="s">
        <v>1287</v>
      </c>
      <c r="B5" s="104"/>
      <c r="C5" s="102"/>
      <c r="D5" s="103"/>
    </row>
    <row r="6" spans="1:5" x14ac:dyDescent="0.25">
      <c r="A6" s="36"/>
      <c r="C6" s="37"/>
      <c r="D6" s="38"/>
    </row>
    <row r="7" spans="1:5" ht="13.8" thickBot="1" x14ac:dyDescent="0.3">
      <c r="A7" s="36"/>
      <c r="C7" s="37"/>
      <c r="D7" s="38"/>
    </row>
    <row r="8" spans="1:5" ht="13.8" x14ac:dyDescent="0.3">
      <c r="A8" s="39" t="s">
        <v>13</v>
      </c>
      <c r="B8" s="40" t="s">
        <v>0</v>
      </c>
      <c r="C8" s="40" t="s">
        <v>14</v>
      </c>
      <c r="D8" s="41" t="s">
        <v>15</v>
      </c>
      <c r="E8" s="42" t="s">
        <v>1306</v>
      </c>
    </row>
    <row r="9" spans="1:5" ht="13.8" thickBot="1" x14ac:dyDescent="0.3">
      <c r="A9" s="43" t="s">
        <v>16</v>
      </c>
      <c r="B9" s="44" t="s">
        <v>17</v>
      </c>
      <c r="C9" s="45" t="s">
        <v>18</v>
      </c>
      <c r="D9" s="46" t="s">
        <v>19</v>
      </c>
      <c r="E9" s="47" t="s">
        <v>20</v>
      </c>
    </row>
    <row r="10" spans="1:5" x14ac:dyDescent="0.25">
      <c r="A10" s="48"/>
      <c r="B10" s="49"/>
      <c r="C10" s="49"/>
      <c r="D10" s="50" t="str">
        <f t="shared" ref="D10:D23" si="0">IF(A10="","","France")</f>
        <v/>
      </c>
      <c r="E10" s="51" t="str">
        <f t="shared" ref="E10:E23" si="1">IF(B10="","",IF(A10="DIRIGEANT","France_"&amp;B10&amp;"_"&amp;C10&amp;"_Official",IF(A10="ENTRAINEUR","France_"&amp;B10&amp;"_"&amp;C10&amp;"_Coach")))</f>
        <v/>
      </c>
    </row>
    <row r="11" spans="1:5" x14ac:dyDescent="0.25">
      <c r="A11" s="48"/>
      <c r="B11" s="52"/>
      <c r="C11" s="52"/>
      <c r="D11" s="50" t="str">
        <f t="shared" si="0"/>
        <v/>
      </c>
      <c r="E11" s="53" t="str">
        <f t="shared" si="1"/>
        <v/>
      </c>
    </row>
    <row r="12" spans="1:5" x14ac:dyDescent="0.25">
      <c r="A12" s="48"/>
      <c r="B12" s="52"/>
      <c r="C12" s="52"/>
      <c r="D12" s="50" t="str">
        <f t="shared" si="0"/>
        <v/>
      </c>
      <c r="E12" s="53" t="str">
        <f t="shared" si="1"/>
        <v/>
      </c>
    </row>
    <row r="13" spans="1:5" x14ac:dyDescent="0.25">
      <c r="A13" s="48"/>
      <c r="B13" s="52"/>
      <c r="C13" s="52"/>
      <c r="D13" s="50" t="str">
        <f t="shared" si="0"/>
        <v/>
      </c>
      <c r="E13" s="53" t="str">
        <f t="shared" si="1"/>
        <v/>
      </c>
    </row>
    <row r="14" spans="1:5" x14ac:dyDescent="0.25">
      <c r="A14" s="48"/>
      <c r="B14" s="52"/>
      <c r="C14" s="52"/>
      <c r="D14" s="50" t="str">
        <f t="shared" si="0"/>
        <v/>
      </c>
      <c r="E14" s="53" t="str">
        <f t="shared" si="1"/>
        <v/>
      </c>
    </row>
    <row r="15" spans="1:5" x14ac:dyDescent="0.25">
      <c r="A15" s="48"/>
      <c r="B15" s="54"/>
      <c r="C15" s="54"/>
      <c r="D15" s="50" t="str">
        <f t="shared" si="0"/>
        <v/>
      </c>
      <c r="E15" s="53" t="str">
        <f t="shared" si="1"/>
        <v/>
      </c>
    </row>
    <row r="16" spans="1:5" x14ac:dyDescent="0.25">
      <c r="A16" s="48"/>
      <c r="B16" s="54"/>
      <c r="C16" s="54"/>
      <c r="D16" s="50" t="str">
        <f t="shared" si="0"/>
        <v/>
      </c>
      <c r="E16" s="53" t="str">
        <f t="shared" si="1"/>
        <v/>
      </c>
    </row>
    <row r="17" spans="1:5" x14ac:dyDescent="0.25">
      <c r="A17" s="48"/>
      <c r="B17" s="55"/>
      <c r="C17" s="55"/>
      <c r="D17" s="50" t="str">
        <f t="shared" si="0"/>
        <v/>
      </c>
      <c r="E17" s="53" t="str">
        <f t="shared" si="1"/>
        <v/>
      </c>
    </row>
    <row r="18" spans="1:5" x14ac:dyDescent="0.25">
      <c r="A18" s="48"/>
      <c r="B18" s="52"/>
      <c r="C18" s="52"/>
      <c r="D18" s="50" t="str">
        <f t="shared" si="0"/>
        <v/>
      </c>
      <c r="E18" s="53" t="str">
        <f t="shared" si="1"/>
        <v/>
      </c>
    </row>
    <row r="19" spans="1:5" x14ac:dyDescent="0.25">
      <c r="A19" s="48"/>
      <c r="B19" s="52"/>
      <c r="C19" s="52"/>
      <c r="D19" s="50" t="str">
        <f t="shared" si="0"/>
        <v/>
      </c>
      <c r="E19" s="53" t="str">
        <f t="shared" si="1"/>
        <v/>
      </c>
    </row>
    <row r="20" spans="1:5" x14ac:dyDescent="0.25">
      <c r="A20" s="48"/>
      <c r="B20" s="52"/>
      <c r="C20" s="52"/>
      <c r="D20" s="50" t="str">
        <f t="shared" si="0"/>
        <v/>
      </c>
      <c r="E20" s="53" t="str">
        <f t="shared" si="1"/>
        <v/>
      </c>
    </row>
    <row r="21" spans="1:5" x14ac:dyDescent="0.25">
      <c r="A21" s="48"/>
      <c r="B21" s="52"/>
      <c r="C21" s="52"/>
      <c r="D21" s="50" t="str">
        <f t="shared" si="0"/>
        <v/>
      </c>
      <c r="E21" s="53" t="str">
        <f t="shared" si="1"/>
        <v/>
      </c>
    </row>
    <row r="22" spans="1:5" x14ac:dyDescent="0.25">
      <c r="A22" s="48"/>
      <c r="B22" s="52"/>
      <c r="C22" s="52"/>
      <c r="D22" s="50" t="str">
        <f t="shared" si="0"/>
        <v/>
      </c>
      <c r="E22" s="53" t="str">
        <f t="shared" si="1"/>
        <v/>
      </c>
    </row>
    <row r="23" spans="1:5" ht="13.8" thickBot="1" x14ac:dyDescent="0.3">
      <c r="A23" s="56"/>
      <c r="B23" s="45"/>
      <c r="C23" s="45"/>
      <c r="D23" s="57" t="str">
        <f t="shared" si="0"/>
        <v/>
      </c>
      <c r="E23" s="53" t="str">
        <f t="shared" si="1"/>
        <v/>
      </c>
    </row>
  </sheetData>
  <mergeCells count="5">
    <mergeCell ref="B1:D1"/>
    <mergeCell ref="B2:D2"/>
    <mergeCell ref="B3:D3"/>
    <mergeCell ref="B4:D4"/>
    <mergeCell ref="B5:D5"/>
  </mergeCells>
  <dataValidations count="1">
    <dataValidation type="list" allowBlank="1" showInputMessage="1" showErrorMessage="1" sqref="A10:A23 IW10:IW23 SS10:SS23 ACO10:ACO23 AMK10:AMK23 AWG10:AWG23 BGC10:BGC23 BPY10:BPY23 BZU10:BZU23 CJQ10:CJQ23 CTM10:CTM23 DDI10:DDI23 DNE10:DNE23 DXA10:DXA23 EGW10:EGW23 EQS10:EQS23 FAO10:FAO23 FKK10:FKK23 FUG10:FUG23 GEC10:GEC23 GNY10:GNY23 GXU10:GXU23 HHQ10:HHQ23 HRM10:HRM23 IBI10:IBI23 ILE10:ILE23 IVA10:IVA23 JEW10:JEW23 JOS10:JOS23 JYO10:JYO23 KIK10:KIK23 KSG10:KSG23 LCC10:LCC23 LLY10:LLY23 LVU10:LVU23 MFQ10:MFQ23 MPM10:MPM23 MZI10:MZI23 NJE10:NJE23 NTA10:NTA23 OCW10:OCW23 OMS10:OMS23 OWO10:OWO23 PGK10:PGK23 PQG10:PQG23 QAC10:QAC23 QJY10:QJY23 QTU10:QTU23 RDQ10:RDQ23 RNM10:RNM23 RXI10:RXI23 SHE10:SHE23 SRA10:SRA23 TAW10:TAW23 TKS10:TKS23 TUO10:TUO23 UEK10:UEK23 UOG10:UOG23 UYC10:UYC23 VHY10:VHY23 VRU10:VRU23 WBQ10:WBQ23 WLM10:WLM23 WVI10:WVI23 A65506:A65519 IW65506:IW65519 SS65506:SS65519 ACO65506:ACO65519 AMK65506:AMK65519 AWG65506:AWG65519 BGC65506:BGC65519 BPY65506:BPY65519 BZU65506:BZU65519 CJQ65506:CJQ65519 CTM65506:CTM65519 DDI65506:DDI65519 DNE65506:DNE65519 DXA65506:DXA65519 EGW65506:EGW65519 EQS65506:EQS65519 FAO65506:FAO65519 FKK65506:FKK65519 FUG65506:FUG65519 GEC65506:GEC65519 GNY65506:GNY65519 GXU65506:GXU65519 HHQ65506:HHQ65519 HRM65506:HRM65519 IBI65506:IBI65519 ILE65506:ILE65519 IVA65506:IVA65519 JEW65506:JEW65519 JOS65506:JOS65519 JYO65506:JYO65519 KIK65506:KIK65519 KSG65506:KSG65519 LCC65506:LCC65519 LLY65506:LLY65519 LVU65506:LVU65519 MFQ65506:MFQ65519 MPM65506:MPM65519 MZI65506:MZI65519 NJE65506:NJE65519 NTA65506:NTA65519 OCW65506:OCW65519 OMS65506:OMS65519 OWO65506:OWO65519 PGK65506:PGK65519 PQG65506:PQG65519 QAC65506:QAC65519 QJY65506:QJY65519 QTU65506:QTU65519 RDQ65506:RDQ65519 RNM65506:RNM65519 RXI65506:RXI65519 SHE65506:SHE65519 SRA65506:SRA65519 TAW65506:TAW65519 TKS65506:TKS65519 TUO65506:TUO65519 UEK65506:UEK65519 UOG65506:UOG65519 UYC65506:UYC65519 VHY65506:VHY65519 VRU65506:VRU65519 WBQ65506:WBQ65519 WLM65506:WLM65519 WVI65506:WVI65519 A131042:A131055 IW131042:IW131055 SS131042:SS131055 ACO131042:ACO131055 AMK131042:AMK131055 AWG131042:AWG131055 BGC131042:BGC131055 BPY131042:BPY131055 BZU131042:BZU131055 CJQ131042:CJQ131055 CTM131042:CTM131055 DDI131042:DDI131055 DNE131042:DNE131055 DXA131042:DXA131055 EGW131042:EGW131055 EQS131042:EQS131055 FAO131042:FAO131055 FKK131042:FKK131055 FUG131042:FUG131055 GEC131042:GEC131055 GNY131042:GNY131055 GXU131042:GXU131055 HHQ131042:HHQ131055 HRM131042:HRM131055 IBI131042:IBI131055 ILE131042:ILE131055 IVA131042:IVA131055 JEW131042:JEW131055 JOS131042:JOS131055 JYO131042:JYO131055 KIK131042:KIK131055 KSG131042:KSG131055 LCC131042:LCC131055 LLY131042:LLY131055 LVU131042:LVU131055 MFQ131042:MFQ131055 MPM131042:MPM131055 MZI131042:MZI131055 NJE131042:NJE131055 NTA131042:NTA131055 OCW131042:OCW131055 OMS131042:OMS131055 OWO131042:OWO131055 PGK131042:PGK131055 PQG131042:PQG131055 QAC131042:QAC131055 QJY131042:QJY131055 QTU131042:QTU131055 RDQ131042:RDQ131055 RNM131042:RNM131055 RXI131042:RXI131055 SHE131042:SHE131055 SRA131042:SRA131055 TAW131042:TAW131055 TKS131042:TKS131055 TUO131042:TUO131055 UEK131042:UEK131055 UOG131042:UOG131055 UYC131042:UYC131055 VHY131042:VHY131055 VRU131042:VRU131055 WBQ131042:WBQ131055 WLM131042:WLM131055 WVI131042:WVI131055 A196578:A196591 IW196578:IW196591 SS196578:SS196591 ACO196578:ACO196591 AMK196578:AMK196591 AWG196578:AWG196591 BGC196578:BGC196591 BPY196578:BPY196591 BZU196578:BZU196591 CJQ196578:CJQ196591 CTM196578:CTM196591 DDI196578:DDI196591 DNE196578:DNE196591 DXA196578:DXA196591 EGW196578:EGW196591 EQS196578:EQS196591 FAO196578:FAO196591 FKK196578:FKK196591 FUG196578:FUG196591 GEC196578:GEC196591 GNY196578:GNY196591 GXU196578:GXU196591 HHQ196578:HHQ196591 HRM196578:HRM196591 IBI196578:IBI196591 ILE196578:ILE196591 IVA196578:IVA196591 JEW196578:JEW196591 JOS196578:JOS196591 JYO196578:JYO196591 KIK196578:KIK196591 KSG196578:KSG196591 LCC196578:LCC196591 LLY196578:LLY196591 LVU196578:LVU196591 MFQ196578:MFQ196591 MPM196578:MPM196591 MZI196578:MZI196591 NJE196578:NJE196591 NTA196578:NTA196591 OCW196578:OCW196591 OMS196578:OMS196591 OWO196578:OWO196591 PGK196578:PGK196591 PQG196578:PQG196591 QAC196578:QAC196591 QJY196578:QJY196591 QTU196578:QTU196591 RDQ196578:RDQ196591 RNM196578:RNM196591 RXI196578:RXI196591 SHE196578:SHE196591 SRA196578:SRA196591 TAW196578:TAW196591 TKS196578:TKS196591 TUO196578:TUO196591 UEK196578:UEK196591 UOG196578:UOG196591 UYC196578:UYC196591 VHY196578:VHY196591 VRU196578:VRU196591 WBQ196578:WBQ196591 WLM196578:WLM196591 WVI196578:WVI196591 A262114:A262127 IW262114:IW262127 SS262114:SS262127 ACO262114:ACO262127 AMK262114:AMK262127 AWG262114:AWG262127 BGC262114:BGC262127 BPY262114:BPY262127 BZU262114:BZU262127 CJQ262114:CJQ262127 CTM262114:CTM262127 DDI262114:DDI262127 DNE262114:DNE262127 DXA262114:DXA262127 EGW262114:EGW262127 EQS262114:EQS262127 FAO262114:FAO262127 FKK262114:FKK262127 FUG262114:FUG262127 GEC262114:GEC262127 GNY262114:GNY262127 GXU262114:GXU262127 HHQ262114:HHQ262127 HRM262114:HRM262127 IBI262114:IBI262127 ILE262114:ILE262127 IVA262114:IVA262127 JEW262114:JEW262127 JOS262114:JOS262127 JYO262114:JYO262127 KIK262114:KIK262127 KSG262114:KSG262127 LCC262114:LCC262127 LLY262114:LLY262127 LVU262114:LVU262127 MFQ262114:MFQ262127 MPM262114:MPM262127 MZI262114:MZI262127 NJE262114:NJE262127 NTA262114:NTA262127 OCW262114:OCW262127 OMS262114:OMS262127 OWO262114:OWO262127 PGK262114:PGK262127 PQG262114:PQG262127 QAC262114:QAC262127 QJY262114:QJY262127 QTU262114:QTU262127 RDQ262114:RDQ262127 RNM262114:RNM262127 RXI262114:RXI262127 SHE262114:SHE262127 SRA262114:SRA262127 TAW262114:TAW262127 TKS262114:TKS262127 TUO262114:TUO262127 UEK262114:UEK262127 UOG262114:UOG262127 UYC262114:UYC262127 VHY262114:VHY262127 VRU262114:VRU262127 WBQ262114:WBQ262127 WLM262114:WLM262127 WVI262114:WVI262127 A327650:A327663 IW327650:IW327663 SS327650:SS327663 ACO327650:ACO327663 AMK327650:AMK327663 AWG327650:AWG327663 BGC327650:BGC327663 BPY327650:BPY327663 BZU327650:BZU327663 CJQ327650:CJQ327663 CTM327650:CTM327663 DDI327650:DDI327663 DNE327650:DNE327663 DXA327650:DXA327663 EGW327650:EGW327663 EQS327650:EQS327663 FAO327650:FAO327663 FKK327650:FKK327663 FUG327650:FUG327663 GEC327650:GEC327663 GNY327650:GNY327663 GXU327650:GXU327663 HHQ327650:HHQ327663 HRM327650:HRM327663 IBI327650:IBI327663 ILE327650:ILE327663 IVA327650:IVA327663 JEW327650:JEW327663 JOS327650:JOS327663 JYO327650:JYO327663 KIK327650:KIK327663 KSG327650:KSG327663 LCC327650:LCC327663 LLY327650:LLY327663 LVU327650:LVU327663 MFQ327650:MFQ327663 MPM327650:MPM327663 MZI327650:MZI327663 NJE327650:NJE327663 NTA327650:NTA327663 OCW327650:OCW327663 OMS327650:OMS327663 OWO327650:OWO327663 PGK327650:PGK327663 PQG327650:PQG327663 QAC327650:QAC327663 QJY327650:QJY327663 QTU327650:QTU327663 RDQ327650:RDQ327663 RNM327650:RNM327663 RXI327650:RXI327663 SHE327650:SHE327663 SRA327650:SRA327663 TAW327650:TAW327663 TKS327650:TKS327663 TUO327650:TUO327663 UEK327650:UEK327663 UOG327650:UOG327663 UYC327650:UYC327663 VHY327650:VHY327663 VRU327650:VRU327663 WBQ327650:WBQ327663 WLM327650:WLM327663 WVI327650:WVI327663 A393186:A393199 IW393186:IW393199 SS393186:SS393199 ACO393186:ACO393199 AMK393186:AMK393199 AWG393186:AWG393199 BGC393186:BGC393199 BPY393186:BPY393199 BZU393186:BZU393199 CJQ393186:CJQ393199 CTM393186:CTM393199 DDI393186:DDI393199 DNE393186:DNE393199 DXA393186:DXA393199 EGW393186:EGW393199 EQS393186:EQS393199 FAO393186:FAO393199 FKK393186:FKK393199 FUG393186:FUG393199 GEC393186:GEC393199 GNY393186:GNY393199 GXU393186:GXU393199 HHQ393186:HHQ393199 HRM393186:HRM393199 IBI393186:IBI393199 ILE393186:ILE393199 IVA393186:IVA393199 JEW393186:JEW393199 JOS393186:JOS393199 JYO393186:JYO393199 KIK393186:KIK393199 KSG393186:KSG393199 LCC393186:LCC393199 LLY393186:LLY393199 LVU393186:LVU393199 MFQ393186:MFQ393199 MPM393186:MPM393199 MZI393186:MZI393199 NJE393186:NJE393199 NTA393186:NTA393199 OCW393186:OCW393199 OMS393186:OMS393199 OWO393186:OWO393199 PGK393186:PGK393199 PQG393186:PQG393199 QAC393186:QAC393199 QJY393186:QJY393199 QTU393186:QTU393199 RDQ393186:RDQ393199 RNM393186:RNM393199 RXI393186:RXI393199 SHE393186:SHE393199 SRA393186:SRA393199 TAW393186:TAW393199 TKS393186:TKS393199 TUO393186:TUO393199 UEK393186:UEK393199 UOG393186:UOG393199 UYC393186:UYC393199 VHY393186:VHY393199 VRU393186:VRU393199 WBQ393186:WBQ393199 WLM393186:WLM393199 WVI393186:WVI393199 A458722:A458735 IW458722:IW458735 SS458722:SS458735 ACO458722:ACO458735 AMK458722:AMK458735 AWG458722:AWG458735 BGC458722:BGC458735 BPY458722:BPY458735 BZU458722:BZU458735 CJQ458722:CJQ458735 CTM458722:CTM458735 DDI458722:DDI458735 DNE458722:DNE458735 DXA458722:DXA458735 EGW458722:EGW458735 EQS458722:EQS458735 FAO458722:FAO458735 FKK458722:FKK458735 FUG458722:FUG458735 GEC458722:GEC458735 GNY458722:GNY458735 GXU458722:GXU458735 HHQ458722:HHQ458735 HRM458722:HRM458735 IBI458722:IBI458735 ILE458722:ILE458735 IVA458722:IVA458735 JEW458722:JEW458735 JOS458722:JOS458735 JYO458722:JYO458735 KIK458722:KIK458735 KSG458722:KSG458735 LCC458722:LCC458735 LLY458722:LLY458735 LVU458722:LVU458735 MFQ458722:MFQ458735 MPM458722:MPM458735 MZI458722:MZI458735 NJE458722:NJE458735 NTA458722:NTA458735 OCW458722:OCW458735 OMS458722:OMS458735 OWO458722:OWO458735 PGK458722:PGK458735 PQG458722:PQG458735 QAC458722:QAC458735 QJY458722:QJY458735 QTU458722:QTU458735 RDQ458722:RDQ458735 RNM458722:RNM458735 RXI458722:RXI458735 SHE458722:SHE458735 SRA458722:SRA458735 TAW458722:TAW458735 TKS458722:TKS458735 TUO458722:TUO458735 UEK458722:UEK458735 UOG458722:UOG458735 UYC458722:UYC458735 VHY458722:VHY458735 VRU458722:VRU458735 WBQ458722:WBQ458735 WLM458722:WLM458735 WVI458722:WVI458735 A524258:A524271 IW524258:IW524271 SS524258:SS524271 ACO524258:ACO524271 AMK524258:AMK524271 AWG524258:AWG524271 BGC524258:BGC524271 BPY524258:BPY524271 BZU524258:BZU524271 CJQ524258:CJQ524271 CTM524258:CTM524271 DDI524258:DDI524271 DNE524258:DNE524271 DXA524258:DXA524271 EGW524258:EGW524271 EQS524258:EQS524271 FAO524258:FAO524271 FKK524258:FKK524271 FUG524258:FUG524271 GEC524258:GEC524271 GNY524258:GNY524271 GXU524258:GXU524271 HHQ524258:HHQ524271 HRM524258:HRM524271 IBI524258:IBI524271 ILE524258:ILE524271 IVA524258:IVA524271 JEW524258:JEW524271 JOS524258:JOS524271 JYO524258:JYO524271 KIK524258:KIK524271 KSG524258:KSG524271 LCC524258:LCC524271 LLY524258:LLY524271 LVU524258:LVU524271 MFQ524258:MFQ524271 MPM524258:MPM524271 MZI524258:MZI524271 NJE524258:NJE524271 NTA524258:NTA524271 OCW524258:OCW524271 OMS524258:OMS524271 OWO524258:OWO524271 PGK524258:PGK524271 PQG524258:PQG524271 QAC524258:QAC524271 QJY524258:QJY524271 QTU524258:QTU524271 RDQ524258:RDQ524271 RNM524258:RNM524271 RXI524258:RXI524271 SHE524258:SHE524271 SRA524258:SRA524271 TAW524258:TAW524271 TKS524258:TKS524271 TUO524258:TUO524271 UEK524258:UEK524271 UOG524258:UOG524271 UYC524258:UYC524271 VHY524258:VHY524271 VRU524258:VRU524271 WBQ524258:WBQ524271 WLM524258:WLM524271 WVI524258:WVI524271 A589794:A589807 IW589794:IW589807 SS589794:SS589807 ACO589794:ACO589807 AMK589794:AMK589807 AWG589794:AWG589807 BGC589794:BGC589807 BPY589794:BPY589807 BZU589794:BZU589807 CJQ589794:CJQ589807 CTM589794:CTM589807 DDI589794:DDI589807 DNE589794:DNE589807 DXA589794:DXA589807 EGW589794:EGW589807 EQS589794:EQS589807 FAO589794:FAO589807 FKK589794:FKK589807 FUG589794:FUG589807 GEC589794:GEC589807 GNY589794:GNY589807 GXU589794:GXU589807 HHQ589794:HHQ589807 HRM589794:HRM589807 IBI589794:IBI589807 ILE589794:ILE589807 IVA589794:IVA589807 JEW589794:JEW589807 JOS589794:JOS589807 JYO589794:JYO589807 KIK589794:KIK589807 KSG589794:KSG589807 LCC589794:LCC589807 LLY589794:LLY589807 LVU589794:LVU589807 MFQ589794:MFQ589807 MPM589794:MPM589807 MZI589794:MZI589807 NJE589794:NJE589807 NTA589794:NTA589807 OCW589794:OCW589807 OMS589794:OMS589807 OWO589794:OWO589807 PGK589794:PGK589807 PQG589794:PQG589807 QAC589794:QAC589807 QJY589794:QJY589807 QTU589794:QTU589807 RDQ589794:RDQ589807 RNM589794:RNM589807 RXI589794:RXI589807 SHE589794:SHE589807 SRA589794:SRA589807 TAW589794:TAW589807 TKS589794:TKS589807 TUO589794:TUO589807 UEK589794:UEK589807 UOG589794:UOG589807 UYC589794:UYC589807 VHY589794:VHY589807 VRU589794:VRU589807 WBQ589794:WBQ589807 WLM589794:WLM589807 WVI589794:WVI589807 A655330:A655343 IW655330:IW655343 SS655330:SS655343 ACO655330:ACO655343 AMK655330:AMK655343 AWG655330:AWG655343 BGC655330:BGC655343 BPY655330:BPY655343 BZU655330:BZU655343 CJQ655330:CJQ655343 CTM655330:CTM655343 DDI655330:DDI655343 DNE655330:DNE655343 DXA655330:DXA655343 EGW655330:EGW655343 EQS655330:EQS655343 FAO655330:FAO655343 FKK655330:FKK655343 FUG655330:FUG655343 GEC655330:GEC655343 GNY655330:GNY655343 GXU655330:GXU655343 HHQ655330:HHQ655343 HRM655330:HRM655343 IBI655330:IBI655343 ILE655330:ILE655343 IVA655330:IVA655343 JEW655330:JEW655343 JOS655330:JOS655343 JYO655330:JYO655343 KIK655330:KIK655343 KSG655330:KSG655343 LCC655330:LCC655343 LLY655330:LLY655343 LVU655330:LVU655343 MFQ655330:MFQ655343 MPM655330:MPM655343 MZI655330:MZI655343 NJE655330:NJE655343 NTA655330:NTA655343 OCW655330:OCW655343 OMS655330:OMS655343 OWO655330:OWO655343 PGK655330:PGK655343 PQG655330:PQG655343 QAC655330:QAC655343 QJY655330:QJY655343 QTU655330:QTU655343 RDQ655330:RDQ655343 RNM655330:RNM655343 RXI655330:RXI655343 SHE655330:SHE655343 SRA655330:SRA655343 TAW655330:TAW655343 TKS655330:TKS655343 TUO655330:TUO655343 UEK655330:UEK655343 UOG655330:UOG655343 UYC655330:UYC655343 VHY655330:VHY655343 VRU655330:VRU655343 WBQ655330:WBQ655343 WLM655330:WLM655343 WVI655330:WVI655343 A720866:A720879 IW720866:IW720879 SS720866:SS720879 ACO720866:ACO720879 AMK720866:AMK720879 AWG720866:AWG720879 BGC720866:BGC720879 BPY720866:BPY720879 BZU720866:BZU720879 CJQ720866:CJQ720879 CTM720866:CTM720879 DDI720866:DDI720879 DNE720866:DNE720879 DXA720866:DXA720879 EGW720866:EGW720879 EQS720866:EQS720879 FAO720866:FAO720879 FKK720866:FKK720879 FUG720866:FUG720879 GEC720866:GEC720879 GNY720866:GNY720879 GXU720866:GXU720879 HHQ720866:HHQ720879 HRM720866:HRM720879 IBI720866:IBI720879 ILE720866:ILE720879 IVA720866:IVA720879 JEW720866:JEW720879 JOS720866:JOS720879 JYO720866:JYO720879 KIK720866:KIK720879 KSG720866:KSG720879 LCC720866:LCC720879 LLY720866:LLY720879 LVU720866:LVU720879 MFQ720866:MFQ720879 MPM720866:MPM720879 MZI720866:MZI720879 NJE720866:NJE720879 NTA720866:NTA720879 OCW720866:OCW720879 OMS720866:OMS720879 OWO720866:OWO720879 PGK720866:PGK720879 PQG720866:PQG720879 QAC720866:QAC720879 QJY720866:QJY720879 QTU720866:QTU720879 RDQ720866:RDQ720879 RNM720866:RNM720879 RXI720866:RXI720879 SHE720866:SHE720879 SRA720866:SRA720879 TAW720866:TAW720879 TKS720866:TKS720879 TUO720866:TUO720879 UEK720866:UEK720879 UOG720866:UOG720879 UYC720866:UYC720879 VHY720866:VHY720879 VRU720866:VRU720879 WBQ720866:WBQ720879 WLM720866:WLM720879 WVI720866:WVI720879 A786402:A786415 IW786402:IW786415 SS786402:SS786415 ACO786402:ACO786415 AMK786402:AMK786415 AWG786402:AWG786415 BGC786402:BGC786415 BPY786402:BPY786415 BZU786402:BZU786415 CJQ786402:CJQ786415 CTM786402:CTM786415 DDI786402:DDI786415 DNE786402:DNE786415 DXA786402:DXA786415 EGW786402:EGW786415 EQS786402:EQS786415 FAO786402:FAO786415 FKK786402:FKK786415 FUG786402:FUG786415 GEC786402:GEC786415 GNY786402:GNY786415 GXU786402:GXU786415 HHQ786402:HHQ786415 HRM786402:HRM786415 IBI786402:IBI786415 ILE786402:ILE786415 IVA786402:IVA786415 JEW786402:JEW786415 JOS786402:JOS786415 JYO786402:JYO786415 KIK786402:KIK786415 KSG786402:KSG786415 LCC786402:LCC786415 LLY786402:LLY786415 LVU786402:LVU786415 MFQ786402:MFQ786415 MPM786402:MPM786415 MZI786402:MZI786415 NJE786402:NJE786415 NTA786402:NTA786415 OCW786402:OCW786415 OMS786402:OMS786415 OWO786402:OWO786415 PGK786402:PGK786415 PQG786402:PQG786415 QAC786402:QAC786415 QJY786402:QJY786415 QTU786402:QTU786415 RDQ786402:RDQ786415 RNM786402:RNM786415 RXI786402:RXI786415 SHE786402:SHE786415 SRA786402:SRA786415 TAW786402:TAW786415 TKS786402:TKS786415 TUO786402:TUO786415 UEK786402:UEK786415 UOG786402:UOG786415 UYC786402:UYC786415 VHY786402:VHY786415 VRU786402:VRU786415 WBQ786402:WBQ786415 WLM786402:WLM786415 WVI786402:WVI786415 A851938:A851951 IW851938:IW851951 SS851938:SS851951 ACO851938:ACO851951 AMK851938:AMK851951 AWG851938:AWG851951 BGC851938:BGC851951 BPY851938:BPY851951 BZU851938:BZU851951 CJQ851938:CJQ851951 CTM851938:CTM851951 DDI851938:DDI851951 DNE851938:DNE851951 DXA851938:DXA851951 EGW851938:EGW851951 EQS851938:EQS851951 FAO851938:FAO851951 FKK851938:FKK851951 FUG851938:FUG851951 GEC851938:GEC851951 GNY851938:GNY851951 GXU851938:GXU851951 HHQ851938:HHQ851951 HRM851938:HRM851951 IBI851938:IBI851951 ILE851938:ILE851951 IVA851938:IVA851951 JEW851938:JEW851951 JOS851938:JOS851951 JYO851938:JYO851951 KIK851938:KIK851951 KSG851938:KSG851951 LCC851938:LCC851951 LLY851938:LLY851951 LVU851938:LVU851951 MFQ851938:MFQ851951 MPM851938:MPM851951 MZI851938:MZI851951 NJE851938:NJE851951 NTA851938:NTA851951 OCW851938:OCW851951 OMS851938:OMS851951 OWO851938:OWO851951 PGK851938:PGK851951 PQG851938:PQG851951 QAC851938:QAC851951 QJY851938:QJY851951 QTU851938:QTU851951 RDQ851938:RDQ851951 RNM851938:RNM851951 RXI851938:RXI851951 SHE851938:SHE851951 SRA851938:SRA851951 TAW851938:TAW851951 TKS851938:TKS851951 TUO851938:TUO851951 UEK851938:UEK851951 UOG851938:UOG851951 UYC851938:UYC851951 VHY851938:VHY851951 VRU851938:VRU851951 WBQ851938:WBQ851951 WLM851938:WLM851951 WVI851938:WVI851951 A917474:A917487 IW917474:IW917487 SS917474:SS917487 ACO917474:ACO917487 AMK917474:AMK917487 AWG917474:AWG917487 BGC917474:BGC917487 BPY917474:BPY917487 BZU917474:BZU917487 CJQ917474:CJQ917487 CTM917474:CTM917487 DDI917474:DDI917487 DNE917474:DNE917487 DXA917474:DXA917487 EGW917474:EGW917487 EQS917474:EQS917487 FAO917474:FAO917487 FKK917474:FKK917487 FUG917474:FUG917487 GEC917474:GEC917487 GNY917474:GNY917487 GXU917474:GXU917487 HHQ917474:HHQ917487 HRM917474:HRM917487 IBI917474:IBI917487 ILE917474:ILE917487 IVA917474:IVA917487 JEW917474:JEW917487 JOS917474:JOS917487 JYO917474:JYO917487 KIK917474:KIK917487 KSG917474:KSG917487 LCC917474:LCC917487 LLY917474:LLY917487 LVU917474:LVU917487 MFQ917474:MFQ917487 MPM917474:MPM917487 MZI917474:MZI917487 NJE917474:NJE917487 NTA917474:NTA917487 OCW917474:OCW917487 OMS917474:OMS917487 OWO917474:OWO917487 PGK917474:PGK917487 PQG917474:PQG917487 QAC917474:QAC917487 QJY917474:QJY917487 QTU917474:QTU917487 RDQ917474:RDQ917487 RNM917474:RNM917487 RXI917474:RXI917487 SHE917474:SHE917487 SRA917474:SRA917487 TAW917474:TAW917487 TKS917474:TKS917487 TUO917474:TUO917487 UEK917474:UEK917487 UOG917474:UOG917487 UYC917474:UYC917487 VHY917474:VHY917487 VRU917474:VRU917487 WBQ917474:WBQ917487 WLM917474:WLM917487 WVI917474:WVI917487 A983010:A983023 IW983010:IW983023 SS983010:SS983023 ACO983010:ACO983023 AMK983010:AMK983023 AWG983010:AWG983023 BGC983010:BGC983023 BPY983010:BPY983023 BZU983010:BZU983023 CJQ983010:CJQ983023 CTM983010:CTM983023 DDI983010:DDI983023 DNE983010:DNE983023 DXA983010:DXA983023 EGW983010:EGW983023 EQS983010:EQS983023 FAO983010:FAO983023 FKK983010:FKK983023 FUG983010:FUG983023 GEC983010:GEC983023 GNY983010:GNY983023 GXU983010:GXU983023 HHQ983010:HHQ983023 HRM983010:HRM983023 IBI983010:IBI983023 ILE983010:ILE983023 IVA983010:IVA983023 JEW983010:JEW983023 JOS983010:JOS983023 JYO983010:JYO983023 KIK983010:KIK983023 KSG983010:KSG983023 LCC983010:LCC983023 LLY983010:LLY983023 LVU983010:LVU983023 MFQ983010:MFQ983023 MPM983010:MPM983023 MZI983010:MZI983023 NJE983010:NJE983023 NTA983010:NTA983023 OCW983010:OCW983023 OMS983010:OMS983023 OWO983010:OWO983023 PGK983010:PGK983023 PQG983010:PQG983023 QAC983010:QAC983023 QJY983010:QJY983023 QTU983010:QTU983023 RDQ983010:RDQ983023 RNM983010:RNM983023 RXI983010:RXI983023 SHE983010:SHE983023 SRA983010:SRA983023 TAW983010:TAW983023 TKS983010:TKS983023 TUO983010:TUO983023 UEK983010:UEK983023 UOG983010:UOG983023 UYC983010:UYC983023 VHY983010:VHY983023 VRU983010:VRU983023 WBQ983010:WBQ983023 WLM983010:WLM983023 WVI983010:WVI983023" xr:uid="{00000000-0002-0000-0100-000000000000}">
      <formula1>"DIRIGEANT,ENTRAINEUR"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2919F5-0962-4C3E-A1FB-C30249F7EF44}">
          <x14:formula1>
            <xm:f>BDD!$A$2:$A$632</xm:f>
          </x14:formula1>
          <xm:sqref>B1:D1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32"/>
  <sheetViews>
    <sheetView workbookViewId="0">
      <selection activeCell="B31" sqref="B31"/>
    </sheetView>
  </sheetViews>
  <sheetFormatPr baseColWidth="10" defaultRowHeight="15.6" x14ac:dyDescent="0.3"/>
  <sheetData>
    <row r="1" spans="1:2" x14ac:dyDescent="0.3">
      <c r="A1" t="s">
        <v>21</v>
      </c>
      <c r="B1" t="s">
        <v>653</v>
      </c>
    </row>
    <row r="2" spans="1:2" x14ac:dyDescent="0.3">
      <c r="A2" t="s">
        <v>100</v>
      </c>
      <c r="B2" t="s">
        <v>729</v>
      </c>
    </row>
    <row r="3" spans="1:2" x14ac:dyDescent="0.3">
      <c r="A3" t="s">
        <v>101</v>
      </c>
      <c r="B3" t="s">
        <v>730</v>
      </c>
    </row>
    <row r="4" spans="1:2" x14ac:dyDescent="0.3">
      <c r="A4" t="s">
        <v>102</v>
      </c>
      <c r="B4" t="s">
        <v>731</v>
      </c>
    </row>
    <row r="5" spans="1:2" x14ac:dyDescent="0.3">
      <c r="A5" t="s">
        <v>103</v>
      </c>
      <c r="B5" t="s">
        <v>732</v>
      </c>
    </row>
    <row r="6" spans="1:2" x14ac:dyDescent="0.3">
      <c r="A6" t="s">
        <v>620</v>
      </c>
      <c r="B6" t="s">
        <v>1249</v>
      </c>
    </row>
    <row r="7" spans="1:2" x14ac:dyDescent="0.3">
      <c r="A7" t="s">
        <v>104</v>
      </c>
      <c r="B7" t="s">
        <v>733</v>
      </c>
    </row>
    <row r="8" spans="1:2" x14ac:dyDescent="0.3">
      <c r="A8" t="s">
        <v>105</v>
      </c>
      <c r="B8" t="s">
        <v>734</v>
      </c>
    </row>
    <row r="9" spans="1:2" x14ac:dyDescent="0.3">
      <c r="A9" t="s">
        <v>106</v>
      </c>
      <c r="B9" t="s">
        <v>735</v>
      </c>
    </row>
    <row r="10" spans="1:2" x14ac:dyDescent="0.3">
      <c r="A10" t="s">
        <v>107</v>
      </c>
      <c r="B10" t="s">
        <v>736</v>
      </c>
    </row>
    <row r="11" spans="1:2" x14ac:dyDescent="0.3">
      <c r="A11" t="s">
        <v>108</v>
      </c>
      <c r="B11" t="s">
        <v>737</v>
      </c>
    </row>
    <row r="12" spans="1:2" x14ac:dyDescent="0.3">
      <c r="A12" t="s">
        <v>109</v>
      </c>
      <c r="B12" t="s">
        <v>738</v>
      </c>
    </row>
    <row r="13" spans="1:2" x14ac:dyDescent="0.3">
      <c r="A13" t="s">
        <v>648</v>
      </c>
      <c r="B13" t="s">
        <v>1277</v>
      </c>
    </row>
    <row r="14" spans="1:2" x14ac:dyDescent="0.3">
      <c r="A14" t="s">
        <v>110</v>
      </c>
      <c r="B14" t="s">
        <v>739</v>
      </c>
    </row>
    <row r="15" spans="1:2" x14ac:dyDescent="0.3">
      <c r="A15" t="s">
        <v>111</v>
      </c>
      <c r="B15" t="s">
        <v>740</v>
      </c>
    </row>
    <row r="16" spans="1:2" x14ac:dyDescent="0.3">
      <c r="A16" t="s">
        <v>113</v>
      </c>
      <c r="B16" t="s">
        <v>742</v>
      </c>
    </row>
    <row r="17" spans="1:2" x14ac:dyDescent="0.3">
      <c r="A17" t="s">
        <v>114</v>
      </c>
      <c r="B17" t="s">
        <v>743</v>
      </c>
    </row>
    <row r="18" spans="1:2" x14ac:dyDescent="0.3">
      <c r="A18" t="s">
        <v>115</v>
      </c>
      <c r="B18" t="s">
        <v>744</v>
      </c>
    </row>
    <row r="19" spans="1:2" x14ac:dyDescent="0.3">
      <c r="A19" t="s">
        <v>116</v>
      </c>
      <c r="B19" t="s">
        <v>745</v>
      </c>
    </row>
    <row r="20" spans="1:2" x14ac:dyDescent="0.3">
      <c r="A20" t="s">
        <v>117</v>
      </c>
      <c r="B20" t="s">
        <v>746</v>
      </c>
    </row>
    <row r="21" spans="1:2" x14ac:dyDescent="0.3">
      <c r="A21" t="s">
        <v>118</v>
      </c>
      <c r="B21" t="s">
        <v>747</v>
      </c>
    </row>
    <row r="22" spans="1:2" x14ac:dyDescent="0.3">
      <c r="A22" t="s">
        <v>119</v>
      </c>
      <c r="B22" t="s">
        <v>748</v>
      </c>
    </row>
    <row r="23" spans="1:2" x14ac:dyDescent="0.3">
      <c r="A23" t="s">
        <v>120</v>
      </c>
      <c r="B23" t="s">
        <v>749</v>
      </c>
    </row>
    <row r="24" spans="1:2" x14ac:dyDescent="0.3">
      <c r="A24" t="s">
        <v>121</v>
      </c>
      <c r="B24" t="s">
        <v>750</v>
      </c>
    </row>
    <row r="25" spans="1:2" x14ac:dyDescent="0.3">
      <c r="A25" t="s">
        <v>122</v>
      </c>
      <c r="B25" t="s">
        <v>751</v>
      </c>
    </row>
    <row r="26" spans="1:2" x14ac:dyDescent="0.3">
      <c r="A26" t="s">
        <v>604</v>
      </c>
      <c r="B26" t="s">
        <v>1233</v>
      </c>
    </row>
    <row r="27" spans="1:2" x14ac:dyDescent="0.3">
      <c r="A27" t="s">
        <v>123</v>
      </c>
      <c r="B27" t="s">
        <v>752</v>
      </c>
    </row>
    <row r="28" spans="1:2" x14ac:dyDescent="0.3">
      <c r="A28" t="s">
        <v>124</v>
      </c>
      <c r="B28" t="s">
        <v>753</v>
      </c>
    </row>
    <row r="29" spans="1:2" x14ac:dyDescent="0.3">
      <c r="A29" t="s">
        <v>599</v>
      </c>
      <c r="B29" t="s">
        <v>1228</v>
      </c>
    </row>
    <row r="30" spans="1:2" x14ac:dyDescent="0.3">
      <c r="A30" t="s">
        <v>605</v>
      </c>
      <c r="B30" t="s">
        <v>1234</v>
      </c>
    </row>
    <row r="31" spans="1:2" x14ac:dyDescent="0.3">
      <c r="A31" t="s">
        <v>125</v>
      </c>
      <c r="B31" t="s">
        <v>754</v>
      </c>
    </row>
    <row r="32" spans="1:2" x14ac:dyDescent="0.3">
      <c r="A32" t="s">
        <v>126</v>
      </c>
      <c r="B32" t="s">
        <v>755</v>
      </c>
    </row>
    <row r="33" spans="1:2" x14ac:dyDescent="0.3">
      <c r="A33" t="s">
        <v>127</v>
      </c>
      <c r="B33" t="s">
        <v>756</v>
      </c>
    </row>
    <row r="34" spans="1:2" x14ac:dyDescent="0.3">
      <c r="A34" t="s">
        <v>128</v>
      </c>
      <c r="B34" t="s">
        <v>757</v>
      </c>
    </row>
    <row r="35" spans="1:2" x14ac:dyDescent="0.3">
      <c r="A35" t="s">
        <v>129</v>
      </c>
      <c r="B35" t="s">
        <v>758</v>
      </c>
    </row>
    <row r="36" spans="1:2" x14ac:dyDescent="0.3">
      <c r="A36" t="s">
        <v>130</v>
      </c>
      <c r="B36" t="s">
        <v>759</v>
      </c>
    </row>
    <row r="37" spans="1:2" x14ac:dyDescent="0.3">
      <c r="A37" t="s">
        <v>131</v>
      </c>
      <c r="B37" t="s">
        <v>760</v>
      </c>
    </row>
    <row r="38" spans="1:2" x14ac:dyDescent="0.3">
      <c r="A38" t="s">
        <v>132</v>
      </c>
      <c r="B38" t="s">
        <v>761</v>
      </c>
    </row>
    <row r="39" spans="1:2" x14ac:dyDescent="0.3">
      <c r="A39" t="s">
        <v>613</v>
      </c>
      <c r="B39" t="s">
        <v>1242</v>
      </c>
    </row>
    <row r="40" spans="1:2" x14ac:dyDescent="0.3">
      <c r="A40" t="s">
        <v>133</v>
      </c>
      <c r="B40" t="s">
        <v>762</v>
      </c>
    </row>
    <row r="41" spans="1:2" x14ac:dyDescent="0.3">
      <c r="A41" t="s">
        <v>134</v>
      </c>
      <c r="B41" t="s">
        <v>763</v>
      </c>
    </row>
    <row r="42" spans="1:2" x14ac:dyDescent="0.3">
      <c r="A42" t="s">
        <v>135</v>
      </c>
      <c r="B42" t="s">
        <v>764</v>
      </c>
    </row>
    <row r="43" spans="1:2" x14ac:dyDescent="0.3">
      <c r="A43" t="s">
        <v>136</v>
      </c>
      <c r="B43" t="s">
        <v>765</v>
      </c>
    </row>
    <row r="44" spans="1:2" x14ac:dyDescent="0.3">
      <c r="A44" t="s">
        <v>137</v>
      </c>
      <c r="B44" t="s">
        <v>766</v>
      </c>
    </row>
    <row r="45" spans="1:2" x14ac:dyDescent="0.3">
      <c r="A45" t="s">
        <v>138</v>
      </c>
      <c r="B45" t="s">
        <v>767</v>
      </c>
    </row>
    <row r="46" spans="1:2" x14ac:dyDescent="0.3">
      <c r="A46" t="s">
        <v>139</v>
      </c>
      <c r="B46" t="s">
        <v>768</v>
      </c>
    </row>
    <row r="47" spans="1:2" x14ac:dyDescent="0.3">
      <c r="A47" t="s">
        <v>140</v>
      </c>
      <c r="B47" t="s">
        <v>769</v>
      </c>
    </row>
    <row r="48" spans="1:2" x14ac:dyDescent="0.3">
      <c r="A48" t="s">
        <v>141</v>
      </c>
      <c r="B48" t="s">
        <v>770</v>
      </c>
    </row>
    <row r="49" spans="1:2" x14ac:dyDescent="0.3">
      <c r="A49" t="s">
        <v>142</v>
      </c>
      <c r="B49" t="s">
        <v>771</v>
      </c>
    </row>
    <row r="50" spans="1:2" x14ac:dyDescent="0.3">
      <c r="A50" t="s">
        <v>143</v>
      </c>
      <c r="B50" t="s">
        <v>772</v>
      </c>
    </row>
    <row r="51" spans="1:2" x14ac:dyDescent="0.3">
      <c r="A51" t="s">
        <v>144</v>
      </c>
      <c r="B51" t="s">
        <v>773</v>
      </c>
    </row>
    <row r="52" spans="1:2" x14ac:dyDescent="0.3">
      <c r="A52" t="s">
        <v>145</v>
      </c>
      <c r="B52" t="s">
        <v>774</v>
      </c>
    </row>
    <row r="53" spans="1:2" x14ac:dyDescent="0.3">
      <c r="A53" t="s">
        <v>634</v>
      </c>
      <c r="B53" t="s">
        <v>1263</v>
      </c>
    </row>
    <row r="54" spans="1:2" x14ac:dyDescent="0.3">
      <c r="A54" t="s">
        <v>146</v>
      </c>
      <c r="B54" t="s">
        <v>775</v>
      </c>
    </row>
    <row r="55" spans="1:2" x14ac:dyDescent="0.3">
      <c r="A55" t="s">
        <v>147</v>
      </c>
      <c r="B55" t="s">
        <v>776</v>
      </c>
    </row>
    <row r="56" spans="1:2" x14ac:dyDescent="0.3">
      <c r="A56" t="s">
        <v>148</v>
      </c>
      <c r="B56" t="s">
        <v>777</v>
      </c>
    </row>
    <row r="57" spans="1:2" x14ac:dyDescent="0.3">
      <c r="A57" t="s">
        <v>149</v>
      </c>
      <c r="B57" t="s">
        <v>778</v>
      </c>
    </row>
    <row r="58" spans="1:2" x14ac:dyDescent="0.3">
      <c r="A58" t="s">
        <v>150</v>
      </c>
      <c r="B58" t="s">
        <v>779</v>
      </c>
    </row>
    <row r="59" spans="1:2" x14ac:dyDescent="0.3">
      <c r="A59" t="s">
        <v>151</v>
      </c>
      <c r="B59" t="s">
        <v>780</v>
      </c>
    </row>
    <row r="60" spans="1:2" x14ac:dyDescent="0.3">
      <c r="A60" t="s">
        <v>152</v>
      </c>
      <c r="B60" t="s">
        <v>781</v>
      </c>
    </row>
    <row r="61" spans="1:2" x14ac:dyDescent="0.3">
      <c r="A61" t="s">
        <v>153</v>
      </c>
      <c r="B61" t="s">
        <v>782</v>
      </c>
    </row>
    <row r="62" spans="1:2" x14ac:dyDescent="0.3">
      <c r="A62" t="s">
        <v>618</v>
      </c>
      <c r="B62" t="s">
        <v>1247</v>
      </c>
    </row>
    <row r="63" spans="1:2" x14ac:dyDescent="0.3">
      <c r="A63" t="s">
        <v>154</v>
      </c>
      <c r="B63" t="s">
        <v>783</v>
      </c>
    </row>
    <row r="64" spans="1:2" x14ac:dyDescent="0.3">
      <c r="A64" t="s">
        <v>155</v>
      </c>
      <c r="B64" t="s">
        <v>784</v>
      </c>
    </row>
    <row r="65" spans="1:2" x14ac:dyDescent="0.3">
      <c r="A65" t="s">
        <v>156</v>
      </c>
      <c r="B65" t="s">
        <v>785</v>
      </c>
    </row>
    <row r="66" spans="1:2" x14ac:dyDescent="0.3">
      <c r="A66" t="s">
        <v>596</v>
      </c>
      <c r="B66" t="s">
        <v>1225</v>
      </c>
    </row>
    <row r="67" spans="1:2" x14ac:dyDescent="0.3">
      <c r="A67" t="s">
        <v>157</v>
      </c>
      <c r="B67" t="s">
        <v>786</v>
      </c>
    </row>
    <row r="68" spans="1:2" x14ac:dyDescent="0.3">
      <c r="A68" t="s">
        <v>158</v>
      </c>
      <c r="B68" t="s">
        <v>787</v>
      </c>
    </row>
    <row r="69" spans="1:2" x14ac:dyDescent="0.3">
      <c r="A69" t="s">
        <v>159</v>
      </c>
      <c r="B69" t="s">
        <v>788</v>
      </c>
    </row>
    <row r="70" spans="1:2" x14ac:dyDescent="0.3">
      <c r="A70" t="s">
        <v>160</v>
      </c>
      <c r="B70" t="s">
        <v>789</v>
      </c>
    </row>
    <row r="71" spans="1:2" x14ac:dyDescent="0.3">
      <c r="A71" t="s">
        <v>161</v>
      </c>
      <c r="B71" t="s">
        <v>790</v>
      </c>
    </row>
    <row r="72" spans="1:2" x14ac:dyDescent="0.3">
      <c r="A72" t="s">
        <v>162</v>
      </c>
      <c r="B72" t="s">
        <v>791</v>
      </c>
    </row>
    <row r="73" spans="1:2" x14ac:dyDescent="0.3">
      <c r="A73" t="s">
        <v>163</v>
      </c>
      <c r="B73" t="s">
        <v>792</v>
      </c>
    </row>
    <row r="74" spans="1:2" x14ac:dyDescent="0.3">
      <c r="A74" t="s">
        <v>164</v>
      </c>
      <c r="B74" t="s">
        <v>793</v>
      </c>
    </row>
    <row r="75" spans="1:2" x14ac:dyDescent="0.3">
      <c r="A75" t="s">
        <v>165</v>
      </c>
      <c r="B75" t="s">
        <v>794</v>
      </c>
    </row>
    <row r="76" spans="1:2" x14ac:dyDescent="0.3">
      <c r="A76" t="s">
        <v>166</v>
      </c>
      <c r="B76" t="s">
        <v>795</v>
      </c>
    </row>
    <row r="77" spans="1:2" x14ac:dyDescent="0.3">
      <c r="A77" t="s">
        <v>167</v>
      </c>
      <c r="B77" t="s">
        <v>796</v>
      </c>
    </row>
    <row r="78" spans="1:2" x14ac:dyDescent="0.3">
      <c r="A78" t="s">
        <v>168</v>
      </c>
      <c r="B78" t="s">
        <v>797</v>
      </c>
    </row>
    <row r="79" spans="1:2" x14ac:dyDescent="0.3">
      <c r="A79" t="s">
        <v>169</v>
      </c>
      <c r="B79" t="s">
        <v>798</v>
      </c>
    </row>
    <row r="80" spans="1:2" x14ac:dyDescent="0.3">
      <c r="A80" t="s">
        <v>170</v>
      </c>
      <c r="B80" t="s">
        <v>799</v>
      </c>
    </row>
    <row r="81" spans="1:2" x14ac:dyDescent="0.3">
      <c r="A81" t="s">
        <v>171</v>
      </c>
      <c r="B81" t="s">
        <v>800</v>
      </c>
    </row>
    <row r="82" spans="1:2" x14ac:dyDescent="0.3">
      <c r="A82" t="s">
        <v>172</v>
      </c>
      <c r="B82" t="s">
        <v>801</v>
      </c>
    </row>
    <row r="83" spans="1:2" x14ac:dyDescent="0.3">
      <c r="A83" t="s">
        <v>638</v>
      </c>
      <c r="B83" t="s">
        <v>1267</v>
      </c>
    </row>
    <row r="84" spans="1:2" x14ac:dyDescent="0.3">
      <c r="A84" t="s">
        <v>640</v>
      </c>
      <c r="B84" t="s">
        <v>1269</v>
      </c>
    </row>
    <row r="85" spans="1:2" x14ac:dyDescent="0.3">
      <c r="A85" t="s">
        <v>173</v>
      </c>
      <c r="B85" t="s">
        <v>802</v>
      </c>
    </row>
    <row r="86" spans="1:2" x14ac:dyDescent="0.3">
      <c r="A86" t="s">
        <v>174</v>
      </c>
      <c r="B86" t="s">
        <v>803</v>
      </c>
    </row>
    <row r="87" spans="1:2" x14ac:dyDescent="0.3">
      <c r="A87" t="s">
        <v>175</v>
      </c>
      <c r="B87" t="s">
        <v>804</v>
      </c>
    </row>
    <row r="88" spans="1:2" x14ac:dyDescent="0.3">
      <c r="A88" t="s">
        <v>176</v>
      </c>
      <c r="B88" t="s">
        <v>805</v>
      </c>
    </row>
    <row r="89" spans="1:2" x14ac:dyDescent="0.3">
      <c r="A89" t="s">
        <v>177</v>
      </c>
      <c r="B89" t="s">
        <v>806</v>
      </c>
    </row>
    <row r="90" spans="1:2" x14ac:dyDescent="0.3">
      <c r="A90" t="s">
        <v>178</v>
      </c>
      <c r="B90" t="s">
        <v>807</v>
      </c>
    </row>
    <row r="91" spans="1:2" x14ac:dyDescent="0.3">
      <c r="A91" t="s">
        <v>179</v>
      </c>
      <c r="B91" t="s">
        <v>808</v>
      </c>
    </row>
    <row r="92" spans="1:2" x14ac:dyDescent="0.3">
      <c r="A92" t="s">
        <v>180</v>
      </c>
      <c r="B92" t="s">
        <v>809</v>
      </c>
    </row>
    <row r="93" spans="1:2" x14ac:dyDescent="0.3">
      <c r="A93" t="s">
        <v>181</v>
      </c>
      <c r="B93" t="s">
        <v>810</v>
      </c>
    </row>
    <row r="94" spans="1:2" x14ac:dyDescent="0.3">
      <c r="A94" t="s">
        <v>182</v>
      </c>
      <c r="B94" t="s">
        <v>811</v>
      </c>
    </row>
    <row r="95" spans="1:2" x14ac:dyDescent="0.3">
      <c r="A95" t="s">
        <v>183</v>
      </c>
      <c r="B95" t="s">
        <v>812</v>
      </c>
    </row>
    <row r="96" spans="1:2" x14ac:dyDescent="0.3">
      <c r="A96" t="s">
        <v>184</v>
      </c>
      <c r="B96" t="s">
        <v>813</v>
      </c>
    </row>
    <row r="97" spans="1:2" x14ac:dyDescent="0.3">
      <c r="A97" t="s">
        <v>185</v>
      </c>
      <c r="B97" t="s">
        <v>814</v>
      </c>
    </row>
    <row r="98" spans="1:2" x14ac:dyDescent="0.3">
      <c r="A98" t="s">
        <v>610</v>
      </c>
      <c r="B98" t="s">
        <v>1239</v>
      </c>
    </row>
    <row r="99" spans="1:2" x14ac:dyDescent="0.3">
      <c r="A99" t="s">
        <v>633</v>
      </c>
      <c r="B99" t="s">
        <v>1262</v>
      </c>
    </row>
    <row r="100" spans="1:2" x14ac:dyDescent="0.3">
      <c r="A100" t="s">
        <v>186</v>
      </c>
      <c r="B100" t="s">
        <v>815</v>
      </c>
    </row>
    <row r="101" spans="1:2" x14ac:dyDescent="0.3">
      <c r="A101" t="s">
        <v>187</v>
      </c>
      <c r="B101" t="s">
        <v>816</v>
      </c>
    </row>
    <row r="102" spans="1:2" x14ac:dyDescent="0.3">
      <c r="A102" t="s">
        <v>188</v>
      </c>
      <c r="B102" t="s">
        <v>817</v>
      </c>
    </row>
    <row r="103" spans="1:2" x14ac:dyDescent="0.3">
      <c r="A103" t="s">
        <v>189</v>
      </c>
      <c r="B103" t="s">
        <v>818</v>
      </c>
    </row>
    <row r="104" spans="1:2" x14ac:dyDescent="0.3">
      <c r="A104" t="s">
        <v>190</v>
      </c>
      <c r="B104" t="s">
        <v>819</v>
      </c>
    </row>
    <row r="105" spans="1:2" x14ac:dyDescent="0.3">
      <c r="A105" t="s">
        <v>191</v>
      </c>
      <c r="B105" t="s">
        <v>820</v>
      </c>
    </row>
    <row r="106" spans="1:2" x14ac:dyDescent="0.3">
      <c r="A106" t="s">
        <v>192</v>
      </c>
      <c r="B106" t="s">
        <v>821</v>
      </c>
    </row>
    <row r="107" spans="1:2" x14ac:dyDescent="0.3">
      <c r="A107" t="s">
        <v>193</v>
      </c>
      <c r="B107" t="s">
        <v>822</v>
      </c>
    </row>
    <row r="108" spans="1:2" x14ac:dyDescent="0.3">
      <c r="A108" t="s">
        <v>194</v>
      </c>
      <c r="B108" t="s">
        <v>823</v>
      </c>
    </row>
    <row r="109" spans="1:2" x14ac:dyDescent="0.3">
      <c r="A109" t="s">
        <v>195</v>
      </c>
      <c r="B109" t="s">
        <v>824</v>
      </c>
    </row>
    <row r="110" spans="1:2" x14ac:dyDescent="0.3">
      <c r="A110" t="s">
        <v>196</v>
      </c>
      <c r="B110" t="s">
        <v>825</v>
      </c>
    </row>
    <row r="111" spans="1:2" x14ac:dyDescent="0.3">
      <c r="A111" t="s">
        <v>197</v>
      </c>
      <c r="B111" t="s">
        <v>826</v>
      </c>
    </row>
    <row r="112" spans="1:2" x14ac:dyDescent="0.3">
      <c r="A112" t="s">
        <v>198</v>
      </c>
      <c r="B112" t="s">
        <v>827</v>
      </c>
    </row>
    <row r="113" spans="1:2" x14ac:dyDescent="0.3">
      <c r="A113" t="s">
        <v>199</v>
      </c>
      <c r="B113" t="s">
        <v>828</v>
      </c>
    </row>
    <row r="114" spans="1:2" x14ac:dyDescent="0.3">
      <c r="A114" t="s">
        <v>200</v>
      </c>
      <c r="B114" t="s">
        <v>829</v>
      </c>
    </row>
    <row r="115" spans="1:2" x14ac:dyDescent="0.3">
      <c r="A115" t="s">
        <v>112</v>
      </c>
      <c r="B115" t="s">
        <v>741</v>
      </c>
    </row>
    <row r="116" spans="1:2" x14ac:dyDescent="0.3">
      <c r="A116" t="s">
        <v>201</v>
      </c>
      <c r="B116" t="s">
        <v>830</v>
      </c>
    </row>
    <row r="117" spans="1:2" x14ac:dyDescent="0.3">
      <c r="A117" t="s">
        <v>202</v>
      </c>
      <c r="B117" t="s">
        <v>831</v>
      </c>
    </row>
    <row r="118" spans="1:2" x14ac:dyDescent="0.3">
      <c r="A118" t="s">
        <v>203</v>
      </c>
      <c r="B118" t="s">
        <v>832</v>
      </c>
    </row>
    <row r="119" spans="1:2" x14ac:dyDescent="0.3">
      <c r="A119" t="s">
        <v>204</v>
      </c>
      <c r="B119" t="s">
        <v>833</v>
      </c>
    </row>
    <row r="120" spans="1:2" x14ac:dyDescent="0.3">
      <c r="A120" t="s">
        <v>205</v>
      </c>
      <c r="B120" t="s">
        <v>834</v>
      </c>
    </row>
    <row r="121" spans="1:2" x14ac:dyDescent="0.3">
      <c r="A121" t="s">
        <v>206</v>
      </c>
      <c r="B121" t="s">
        <v>835</v>
      </c>
    </row>
    <row r="122" spans="1:2" x14ac:dyDescent="0.3">
      <c r="A122" t="s">
        <v>207</v>
      </c>
      <c r="B122" t="s">
        <v>836</v>
      </c>
    </row>
    <row r="123" spans="1:2" x14ac:dyDescent="0.3">
      <c r="A123" t="s">
        <v>208</v>
      </c>
      <c r="B123" t="s">
        <v>837</v>
      </c>
    </row>
    <row r="124" spans="1:2" x14ac:dyDescent="0.3">
      <c r="A124" t="s">
        <v>209</v>
      </c>
      <c r="B124" t="s">
        <v>838</v>
      </c>
    </row>
    <row r="125" spans="1:2" x14ac:dyDescent="0.3">
      <c r="A125" t="s">
        <v>210</v>
      </c>
      <c r="B125" t="s">
        <v>839</v>
      </c>
    </row>
    <row r="126" spans="1:2" x14ac:dyDescent="0.3">
      <c r="A126" t="s">
        <v>211</v>
      </c>
      <c r="B126" t="s">
        <v>840</v>
      </c>
    </row>
    <row r="127" spans="1:2" x14ac:dyDescent="0.3">
      <c r="A127" t="s">
        <v>212</v>
      </c>
      <c r="B127" t="s">
        <v>841</v>
      </c>
    </row>
    <row r="128" spans="1:2" x14ac:dyDescent="0.3">
      <c r="A128" t="s">
        <v>600</v>
      </c>
      <c r="B128" t="s">
        <v>1229</v>
      </c>
    </row>
    <row r="129" spans="1:2" x14ac:dyDescent="0.3">
      <c r="A129" t="s">
        <v>639</v>
      </c>
      <c r="B129" t="s">
        <v>1268</v>
      </c>
    </row>
    <row r="130" spans="1:2" x14ac:dyDescent="0.3">
      <c r="A130" t="s">
        <v>213</v>
      </c>
      <c r="B130" t="s">
        <v>842</v>
      </c>
    </row>
    <row r="131" spans="1:2" x14ac:dyDescent="0.3">
      <c r="A131" t="s">
        <v>214</v>
      </c>
      <c r="B131" t="s">
        <v>843</v>
      </c>
    </row>
    <row r="132" spans="1:2" x14ac:dyDescent="0.3">
      <c r="A132" t="s">
        <v>215</v>
      </c>
      <c r="B132" t="s">
        <v>844</v>
      </c>
    </row>
    <row r="133" spans="1:2" x14ac:dyDescent="0.3">
      <c r="A133" t="s">
        <v>216</v>
      </c>
      <c r="B133" t="s">
        <v>845</v>
      </c>
    </row>
    <row r="134" spans="1:2" x14ac:dyDescent="0.3">
      <c r="A134" t="s">
        <v>217</v>
      </c>
      <c r="B134" t="s">
        <v>846</v>
      </c>
    </row>
    <row r="135" spans="1:2" x14ac:dyDescent="0.3">
      <c r="A135" t="s">
        <v>218</v>
      </c>
      <c r="B135" t="s">
        <v>847</v>
      </c>
    </row>
    <row r="136" spans="1:2" x14ac:dyDescent="0.3">
      <c r="A136" t="s">
        <v>219</v>
      </c>
      <c r="B136" t="s">
        <v>848</v>
      </c>
    </row>
    <row r="137" spans="1:2" x14ac:dyDescent="0.3">
      <c r="A137" t="s">
        <v>220</v>
      </c>
      <c r="B137" t="s">
        <v>849</v>
      </c>
    </row>
    <row r="138" spans="1:2" x14ac:dyDescent="0.3">
      <c r="A138" t="s">
        <v>221</v>
      </c>
      <c r="B138" t="s">
        <v>850</v>
      </c>
    </row>
    <row r="139" spans="1:2" x14ac:dyDescent="0.3">
      <c r="A139" t="s">
        <v>222</v>
      </c>
      <c r="B139" t="s">
        <v>851</v>
      </c>
    </row>
    <row r="140" spans="1:2" x14ac:dyDescent="0.3">
      <c r="A140" t="s">
        <v>223</v>
      </c>
      <c r="B140" t="s">
        <v>852</v>
      </c>
    </row>
    <row r="141" spans="1:2" x14ac:dyDescent="0.3">
      <c r="A141" t="s">
        <v>224</v>
      </c>
      <c r="B141" t="s">
        <v>853</v>
      </c>
    </row>
    <row r="142" spans="1:2" x14ac:dyDescent="0.3">
      <c r="A142" t="s">
        <v>225</v>
      </c>
      <c r="B142" t="s">
        <v>854</v>
      </c>
    </row>
    <row r="143" spans="1:2" x14ac:dyDescent="0.3">
      <c r="A143" t="s">
        <v>226</v>
      </c>
      <c r="B143" t="s">
        <v>855</v>
      </c>
    </row>
    <row r="144" spans="1:2" x14ac:dyDescent="0.3">
      <c r="A144" t="s">
        <v>227</v>
      </c>
      <c r="B144" t="s">
        <v>856</v>
      </c>
    </row>
    <row r="145" spans="1:2" x14ac:dyDescent="0.3">
      <c r="A145" t="s">
        <v>228</v>
      </c>
      <c r="B145" t="s">
        <v>857</v>
      </c>
    </row>
    <row r="146" spans="1:2" x14ac:dyDescent="0.3">
      <c r="A146" t="s">
        <v>229</v>
      </c>
      <c r="B146" t="s">
        <v>858</v>
      </c>
    </row>
    <row r="147" spans="1:2" x14ac:dyDescent="0.3">
      <c r="A147" t="s">
        <v>230</v>
      </c>
      <c r="B147" t="s">
        <v>859</v>
      </c>
    </row>
    <row r="148" spans="1:2" x14ac:dyDescent="0.3">
      <c r="A148" t="s">
        <v>231</v>
      </c>
      <c r="B148" t="s">
        <v>860</v>
      </c>
    </row>
    <row r="149" spans="1:2" x14ac:dyDescent="0.3">
      <c r="A149" t="s">
        <v>616</v>
      </c>
      <c r="B149" t="s">
        <v>1245</v>
      </c>
    </row>
    <row r="150" spans="1:2" x14ac:dyDescent="0.3">
      <c r="A150" t="s">
        <v>646</v>
      </c>
      <c r="B150" t="s">
        <v>1275</v>
      </c>
    </row>
    <row r="151" spans="1:2" x14ac:dyDescent="0.3">
      <c r="A151" t="s">
        <v>232</v>
      </c>
      <c r="B151" t="s">
        <v>861</v>
      </c>
    </row>
    <row r="152" spans="1:2" x14ac:dyDescent="0.3">
      <c r="A152" t="s">
        <v>233</v>
      </c>
      <c r="B152" t="s">
        <v>862</v>
      </c>
    </row>
    <row r="153" spans="1:2" x14ac:dyDescent="0.3">
      <c r="A153" t="s">
        <v>234</v>
      </c>
      <c r="B153" t="s">
        <v>863</v>
      </c>
    </row>
    <row r="154" spans="1:2" x14ac:dyDescent="0.3">
      <c r="A154" t="s">
        <v>235</v>
      </c>
      <c r="B154" t="s">
        <v>864</v>
      </c>
    </row>
    <row r="155" spans="1:2" x14ac:dyDescent="0.3">
      <c r="A155" t="s">
        <v>236</v>
      </c>
      <c r="B155" t="s">
        <v>865</v>
      </c>
    </row>
    <row r="156" spans="1:2" x14ac:dyDescent="0.3">
      <c r="A156" t="s">
        <v>237</v>
      </c>
      <c r="B156" t="s">
        <v>866</v>
      </c>
    </row>
    <row r="157" spans="1:2" x14ac:dyDescent="0.3">
      <c r="A157" t="s">
        <v>238</v>
      </c>
      <c r="B157" t="s">
        <v>867</v>
      </c>
    </row>
    <row r="158" spans="1:2" x14ac:dyDescent="0.3">
      <c r="A158" t="s">
        <v>239</v>
      </c>
      <c r="B158" t="s">
        <v>868</v>
      </c>
    </row>
    <row r="159" spans="1:2" x14ac:dyDescent="0.3">
      <c r="A159" t="s">
        <v>240</v>
      </c>
      <c r="B159" t="s">
        <v>869</v>
      </c>
    </row>
    <row r="160" spans="1:2" x14ac:dyDescent="0.3">
      <c r="A160" t="s">
        <v>241</v>
      </c>
      <c r="B160" t="s">
        <v>870</v>
      </c>
    </row>
    <row r="161" spans="1:2" x14ac:dyDescent="0.3">
      <c r="A161" t="s">
        <v>242</v>
      </c>
      <c r="B161" t="s">
        <v>871</v>
      </c>
    </row>
    <row r="162" spans="1:2" x14ac:dyDescent="0.3">
      <c r="A162" t="s">
        <v>243</v>
      </c>
      <c r="B162" t="s">
        <v>872</v>
      </c>
    </row>
    <row r="163" spans="1:2" x14ac:dyDescent="0.3">
      <c r="A163" t="s">
        <v>244</v>
      </c>
      <c r="B163" t="s">
        <v>873</v>
      </c>
    </row>
    <row r="164" spans="1:2" x14ac:dyDescent="0.3">
      <c r="A164" t="s">
        <v>245</v>
      </c>
      <c r="B164" t="s">
        <v>874</v>
      </c>
    </row>
    <row r="165" spans="1:2" x14ac:dyDescent="0.3">
      <c r="A165" t="s">
        <v>246</v>
      </c>
      <c r="B165" t="s">
        <v>875</v>
      </c>
    </row>
    <row r="166" spans="1:2" x14ac:dyDescent="0.3">
      <c r="A166" t="s">
        <v>628</v>
      </c>
      <c r="B166" t="s">
        <v>1257</v>
      </c>
    </row>
    <row r="167" spans="1:2" x14ac:dyDescent="0.3">
      <c r="A167" t="s">
        <v>247</v>
      </c>
      <c r="B167" t="s">
        <v>876</v>
      </c>
    </row>
    <row r="168" spans="1:2" x14ac:dyDescent="0.3">
      <c r="A168" t="s">
        <v>248</v>
      </c>
      <c r="B168" t="s">
        <v>877</v>
      </c>
    </row>
    <row r="169" spans="1:2" x14ac:dyDescent="0.3">
      <c r="A169" t="s">
        <v>249</v>
      </c>
      <c r="B169" t="s">
        <v>878</v>
      </c>
    </row>
    <row r="170" spans="1:2" x14ac:dyDescent="0.3">
      <c r="A170" t="s">
        <v>250</v>
      </c>
      <c r="B170" t="s">
        <v>879</v>
      </c>
    </row>
    <row r="171" spans="1:2" x14ac:dyDescent="0.3">
      <c r="A171" t="s">
        <v>251</v>
      </c>
      <c r="B171" t="s">
        <v>880</v>
      </c>
    </row>
    <row r="172" spans="1:2" x14ac:dyDescent="0.3">
      <c r="A172" t="s">
        <v>252</v>
      </c>
      <c r="B172" t="s">
        <v>881</v>
      </c>
    </row>
    <row r="173" spans="1:2" x14ac:dyDescent="0.3">
      <c r="A173" t="s">
        <v>253</v>
      </c>
      <c r="B173" t="s">
        <v>882</v>
      </c>
    </row>
    <row r="174" spans="1:2" x14ac:dyDescent="0.3">
      <c r="A174" t="s">
        <v>254</v>
      </c>
      <c r="B174" t="s">
        <v>883</v>
      </c>
    </row>
    <row r="175" spans="1:2" x14ac:dyDescent="0.3">
      <c r="A175" t="s">
        <v>255</v>
      </c>
      <c r="B175" t="s">
        <v>884</v>
      </c>
    </row>
    <row r="176" spans="1:2" x14ac:dyDescent="0.3">
      <c r="A176" t="s">
        <v>256</v>
      </c>
      <c r="B176" t="s">
        <v>885</v>
      </c>
    </row>
    <row r="177" spans="1:2" x14ac:dyDescent="0.3">
      <c r="A177" t="s">
        <v>257</v>
      </c>
      <c r="B177" t="s">
        <v>886</v>
      </c>
    </row>
    <row r="178" spans="1:2" x14ac:dyDescent="0.3">
      <c r="A178" t="s">
        <v>258</v>
      </c>
      <c r="B178" t="s">
        <v>887</v>
      </c>
    </row>
    <row r="179" spans="1:2" x14ac:dyDescent="0.3">
      <c r="A179" t="s">
        <v>259</v>
      </c>
      <c r="B179" t="s">
        <v>888</v>
      </c>
    </row>
    <row r="180" spans="1:2" x14ac:dyDescent="0.3">
      <c r="A180" t="s">
        <v>260</v>
      </c>
      <c r="B180" t="s">
        <v>889</v>
      </c>
    </row>
    <row r="181" spans="1:2" x14ac:dyDescent="0.3">
      <c r="A181" t="s">
        <v>261</v>
      </c>
      <c r="B181" t="s">
        <v>890</v>
      </c>
    </row>
    <row r="182" spans="1:2" x14ac:dyDescent="0.3">
      <c r="A182" t="s">
        <v>262</v>
      </c>
      <c r="B182" t="s">
        <v>891</v>
      </c>
    </row>
    <row r="183" spans="1:2" x14ac:dyDescent="0.3">
      <c r="A183" t="s">
        <v>263</v>
      </c>
      <c r="B183" t="s">
        <v>892</v>
      </c>
    </row>
    <row r="184" spans="1:2" x14ac:dyDescent="0.3">
      <c r="A184" t="s">
        <v>264</v>
      </c>
      <c r="B184" t="s">
        <v>893</v>
      </c>
    </row>
    <row r="185" spans="1:2" x14ac:dyDescent="0.3">
      <c r="A185" t="s">
        <v>265</v>
      </c>
      <c r="B185" t="s">
        <v>894</v>
      </c>
    </row>
    <row r="186" spans="1:2" x14ac:dyDescent="0.3">
      <c r="A186" t="s">
        <v>266</v>
      </c>
      <c r="B186" t="s">
        <v>895</v>
      </c>
    </row>
    <row r="187" spans="1:2" x14ac:dyDescent="0.3">
      <c r="A187" t="s">
        <v>267</v>
      </c>
      <c r="B187" t="s">
        <v>896</v>
      </c>
    </row>
    <row r="188" spans="1:2" x14ac:dyDescent="0.3">
      <c r="A188" t="s">
        <v>645</v>
      </c>
      <c r="B188" t="s">
        <v>1274</v>
      </c>
    </row>
    <row r="189" spans="1:2" x14ac:dyDescent="0.3">
      <c r="A189" t="s">
        <v>268</v>
      </c>
      <c r="B189" t="s">
        <v>897</v>
      </c>
    </row>
    <row r="190" spans="1:2" x14ac:dyDescent="0.3">
      <c r="A190" t="s">
        <v>269</v>
      </c>
      <c r="B190" t="s">
        <v>898</v>
      </c>
    </row>
    <row r="191" spans="1:2" x14ac:dyDescent="0.3">
      <c r="A191" t="s">
        <v>270</v>
      </c>
      <c r="B191" t="s">
        <v>899</v>
      </c>
    </row>
    <row r="192" spans="1:2" x14ac:dyDescent="0.3">
      <c r="A192" t="s">
        <v>271</v>
      </c>
      <c r="B192" t="s">
        <v>900</v>
      </c>
    </row>
    <row r="193" spans="1:2" x14ac:dyDescent="0.3">
      <c r="A193" t="s">
        <v>272</v>
      </c>
      <c r="B193" t="s">
        <v>901</v>
      </c>
    </row>
    <row r="194" spans="1:2" x14ac:dyDescent="0.3">
      <c r="A194" t="s">
        <v>273</v>
      </c>
      <c r="B194" t="s">
        <v>902</v>
      </c>
    </row>
    <row r="195" spans="1:2" x14ac:dyDescent="0.3">
      <c r="A195" t="s">
        <v>274</v>
      </c>
      <c r="B195" t="s">
        <v>903</v>
      </c>
    </row>
    <row r="196" spans="1:2" x14ac:dyDescent="0.3">
      <c r="A196" t="s">
        <v>275</v>
      </c>
      <c r="B196" t="s">
        <v>904</v>
      </c>
    </row>
    <row r="197" spans="1:2" x14ac:dyDescent="0.3">
      <c r="A197" t="s">
        <v>276</v>
      </c>
      <c r="B197" t="s">
        <v>905</v>
      </c>
    </row>
    <row r="198" spans="1:2" x14ac:dyDescent="0.3">
      <c r="A198" t="s">
        <v>277</v>
      </c>
      <c r="B198" t="s">
        <v>906</v>
      </c>
    </row>
    <row r="199" spans="1:2" x14ac:dyDescent="0.3">
      <c r="A199" t="s">
        <v>641</v>
      </c>
      <c r="B199" t="s">
        <v>1270</v>
      </c>
    </row>
    <row r="200" spans="1:2" x14ac:dyDescent="0.3">
      <c r="A200" t="s">
        <v>278</v>
      </c>
      <c r="B200" t="s">
        <v>907</v>
      </c>
    </row>
    <row r="201" spans="1:2" x14ac:dyDescent="0.3">
      <c r="A201" t="s">
        <v>279</v>
      </c>
      <c r="B201" t="s">
        <v>908</v>
      </c>
    </row>
    <row r="202" spans="1:2" x14ac:dyDescent="0.3">
      <c r="A202" t="s">
        <v>652</v>
      </c>
      <c r="B202" t="s">
        <v>1281</v>
      </c>
    </row>
    <row r="203" spans="1:2" x14ac:dyDescent="0.3">
      <c r="A203" t="s">
        <v>280</v>
      </c>
      <c r="B203" t="s">
        <v>909</v>
      </c>
    </row>
    <row r="204" spans="1:2" x14ac:dyDescent="0.3">
      <c r="A204" t="s">
        <v>281</v>
      </c>
      <c r="B204" t="s">
        <v>910</v>
      </c>
    </row>
    <row r="205" spans="1:2" x14ac:dyDescent="0.3">
      <c r="A205" t="s">
        <v>282</v>
      </c>
      <c r="B205" t="s">
        <v>911</v>
      </c>
    </row>
    <row r="206" spans="1:2" x14ac:dyDescent="0.3">
      <c r="A206" t="s">
        <v>283</v>
      </c>
      <c r="B206" t="s">
        <v>912</v>
      </c>
    </row>
    <row r="207" spans="1:2" x14ac:dyDescent="0.3">
      <c r="A207" t="s">
        <v>284</v>
      </c>
      <c r="B207" t="s">
        <v>913</v>
      </c>
    </row>
    <row r="208" spans="1:2" x14ac:dyDescent="0.3">
      <c r="A208" t="s">
        <v>285</v>
      </c>
      <c r="B208" t="s">
        <v>914</v>
      </c>
    </row>
    <row r="209" spans="1:2" x14ac:dyDescent="0.3">
      <c r="A209" t="s">
        <v>286</v>
      </c>
      <c r="B209" t="s">
        <v>915</v>
      </c>
    </row>
    <row r="210" spans="1:2" x14ac:dyDescent="0.3">
      <c r="A210" t="s">
        <v>287</v>
      </c>
      <c r="B210" t="s">
        <v>916</v>
      </c>
    </row>
    <row r="211" spans="1:2" x14ac:dyDescent="0.3">
      <c r="A211" t="s">
        <v>288</v>
      </c>
      <c r="B211" t="s">
        <v>917</v>
      </c>
    </row>
    <row r="212" spans="1:2" x14ac:dyDescent="0.3">
      <c r="A212" t="s">
        <v>289</v>
      </c>
      <c r="B212" t="s">
        <v>918</v>
      </c>
    </row>
    <row r="213" spans="1:2" x14ac:dyDescent="0.3">
      <c r="A213" t="s">
        <v>290</v>
      </c>
      <c r="B213" t="s">
        <v>919</v>
      </c>
    </row>
    <row r="214" spans="1:2" x14ac:dyDescent="0.3">
      <c r="A214" t="s">
        <v>291</v>
      </c>
      <c r="B214" t="s">
        <v>920</v>
      </c>
    </row>
    <row r="215" spans="1:2" x14ac:dyDescent="0.3">
      <c r="A215" t="s">
        <v>292</v>
      </c>
      <c r="B215" t="s">
        <v>921</v>
      </c>
    </row>
    <row r="216" spans="1:2" x14ac:dyDescent="0.3">
      <c r="A216" t="s">
        <v>293</v>
      </c>
      <c r="B216" t="s">
        <v>922</v>
      </c>
    </row>
    <row r="217" spans="1:2" x14ac:dyDescent="0.3">
      <c r="A217" t="s">
        <v>294</v>
      </c>
      <c r="B217" t="s">
        <v>923</v>
      </c>
    </row>
    <row r="218" spans="1:2" x14ac:dyDescent="0.3">
      <c r="A218" t="s">
        <v>295</v>
      </c>
      <c r="B218" t="s">
        <v>924</v>
      </c>
    </row>
    <row r="219" spans="1:2" x14ac:dyDescent="0.3">
      <c r="A219" t="s">
        <v>296</v>
      </c>
      <c r="B219" t="s">
        <v>925</v>
      </c>
    </row>
    <row r="220" spans="1:2" x14ac:dyDescent="0.3">
      <c r="A220" t="s">
        <v>297</v>
      </c>
      <c r="B220" t="s">
        <v>926</v>
      </c>
    </row>
    <row r="221" spans="1:2" x14ac:dyDescent="0.3">
      <c r="A221" t="s">
        <v>298</v>
      </c>
      <c r="B221" t="s">
        <v>927</v>
      </c>
    </row>
    <row r="222" spans="1:2" x14ac:dyDescent="0.3">
      <c r="A222" t="s">
        <v>299</v>
      </c>
      <c r="B222" t="s">
        <v>928</v>
      </c>
    </row>
    <row r="223" spans="1:2" x14ac:dyDescent="0.3">
      <c r="A223" t="s">
        <v>300</v>
      </c>
      <c r="B223" t="s">
        <v>929</v>
      </c>
    </row>
    <row r="224" spans="1:2" x14ac:dyDescent="0.3">
      <c r="A224" t="s">
        <v>301</v>
      </c>
      <c r="B224" t="s">
        <v>930</v>
      </c>
    </row>
    <row r="225" spans="1:2" x14ac:dyDescent="0.3">
      <c r="A225" t="s">
        <v>302</v>
      </c>
      <c r="B225" t="s">
        <v>931</v>
      </c>
    </row>
    <row r="226" spans="1:2" x14ac:dyDescent="0.3">
      <c r="A226" t="s">
        <v>303</v>
      </c>
      <c r="B226" t="s">
        <v>932</v>
      </c>
    </row>
    <row r="227" spans="1:2" x14ac:dyDescent="0.3">
      <c r="A227" t="s">
        <v>304</v>
      </c>
      <c r="B227" t="s">
        <v>933</v>
      </c>
    </row>
    <row r="228" spans="1:2" x14ac:dyDescent="0.3">
      <c r="A228" t="s">
        <v>305</v>
      </c>
      <c r="B228" t="s">
        <v>934</v>
      </c>
    </row>
    <row r="229" spans="1:2" x14ac:dyDescent="0.3">
      <c r="A229" t="s">
        <v>306</v>
      </c>
      <c r="B229" t="s">
        <v>935</v>
      </c>
    </row>
    <row r="230" spans="1:2" x14ac:dyDescent="0.3">
      <c r="A230" t="s">
        <v>307</v>
      </c>
      <c r="B230" t="s">
        <v>936</v>
      </c>
    </row>
    <row r="231" spans="1:2" x14ac:dyDescent="0.3">
      <c r="A231" t="s">
        <v>308</v>
      </c>
      <c r="B231" t="s">
        <v>937</v>
      </c>
    </row>
    <row r="232" spans="1:2" x14ac:dyDescent="0.3">
      <c r="A232" t="s">
        <v>309</v>
      </c>
      <c r="B232" t="s">
        <v>938</v>
      </c>
    </row>
    <row r="233" spans="1:2" x14ac:dyDescent="0.3">
      <c r="A233" t="s">
        <v>310</v>
      </c>
      <c r="B233" t="s">
        <v>939</v>
      </c>
    </row>
    <row r="234" spans="1:2" x14ac:dyDescent="0.3">
      <c r="A234" t="s">
        <v>311</v>
      </c>
      <c r="B234" t="s">
        <v>940</v>
      </c>
    </row>
    <row r="235" spans="1:2" x14ac:dyDescent="0.3">
      <c r="A235" t="s">
        <v>312</v>
      </c>
      <c r="B235" t="s">
        <v>941</v>
      </c>
    </row>
    <row r="236" spans="1:2" x14ac:dyDescent="0.3">
      <c r="A236" t="s">
        <v>313</v>
      </c>
      <c r="B236" t="s">
        <v>942</v>
      </c>
    </row>
    <row r="237" spans="1:2" x14ac:dyDescent="0.3">
      <c r="A237" t="s">
        <v>314</v>
      </c>
      <c r="B237" t="s">
        <v>943</v>
      </c>
    </row>
    <row r="238" spans="1:2" x14ac:dyDescent="0.3">
      <c r="A238" t="s">
        <v>315</v>
      </c>
      <c r="B238" t="s">
        <v>944</v>
      </c>
    </row>
    <row r="239" spans="1:2" x14ac:dyDescent="0.3">
      <c r="A239" t="s">
        <v>316</v>
      </c>
      <c r="B239" t="s">
        <v>945</v>
      </c>
    </row>
    <row r="240" spans="1:2" x14ac:dyDescent="0.3">
      <c r="A240" t="s">
        <v>317</v>
      </c>
      <c r="B240" t="s">
        <v>946</v>
      </c>
    </row>
    <row r="241" spans="1:2" x14ac:dyDescent="0.3">
      <c r="A241" t="s">
        <v>318</v>
      </c>
      <c r="B241" t="s">
        <v>947</v>
      </c>
    </row>
    <row r="242" spans="1:2" x14ac:dyDescent="0.3">
      <c r="A242" t="s">
        <v>319</v>
      </c>
      <c r="B242" t="s">
        <v>948</v>
      </c>
    </row>
    <row r="243" spans="1:2" x14ac:dyDescent="0.3">
      <c r="A243" t="s">
        <v>320</v>
      </c>
      <c r="B243" t="s">
        <v>949</v>
      </c>
    </row>
    <row r="244" spans="1:2" x14ac:dyDescent="0.3">
      <c r="A244" t="s">
        <v>321</v>
      </c>
      <c r="B244" t="s">
        <v>950</v>
      </c>
    </row>
    <row r="245" spans="1:2" x14ac:dyDescent="0.3">
      <c r="A245" t="s">
        <v>647</v>
      </c>
      <c r="B245" t="s">
        <v>1276</v>
      </c>
    </row>
    <row r="246" spans="1:2" x14ac:dyDescent="0.3">
      <c r="A246" t="s">
        <v>322</v>
      </c>
      <c r="B246" t="s">
        <v>951</v>
      </c>
    </row>
    <row r="247" spans="1:2" x14ac:dyDescent="0.3">
      <c r="A247" t="s">
        <v>323</v>
      </c>
      <c r="B247" t="s">
        <v>952</v>
      </c>
    </row>
    <row r="248" spans="1:2" x14ac:dyDescent="0.3">
      <c r="A248" t="s">
        <v>324</v>
      </c>
      <c r="B248" t="s">
        <v>953</v>
      </c>
    </row>
    <row r="249" spans="1:2" x14ac:dyDescent="0.3">
      <c r="A249" t="s">
        <v>325</v>
      </c>
      <c r="B249" t="s">
        <v>954</v>
      </c>
    </row>
    <row r="250" spans="1:2" x14ac:dyDescent="0.3">
      <c r="A250" t="s">
        <v>326</v>
      </c>
      <c r="B250" t="s">
        <v>955</v>
      </c>
    </row>
    <row r="251" spans="1:2" x14ac:dyDescent="0.3">
      <c r="A251" t="s">
        <v>327</v>
      </c>
      <c r="B251" t="s">
        <v>956</v>
      </c>
    </row>
    <row r="252" spans="1:2" x14ac:dyDescent="0.3">
      <c r="A252" t="s">
        <v>328</v>
      </c>
      <c r="B252" t="s">
        <v>957</v>
      </c>
    </row>
    <row r="253" spans="1:2" x14ac:dyDescent="0.3">
      <c r="A253" t="s">
        <v>329</v>
      </c>
      <c r="B253" t="s">
        <v>958</v>
      </c>
    </row>
    <row r="254" spans="1:2" x14ac:dyDescent="0.3">
      <c r="A254" t="s">
        <v>612</v>
      </c>
      <c r="B254" t="s">
        <v>1241</v>
      </c>
    </row>
    <row r="255" spans="1:2" x14ac:dyDescent="0.3">
      <c r="A255" t="s">
        <v>330</v>
      </c>
      <c r="B255" t="s">
        <v>959</v>
      </c>
    </row>
    <row r="256" spans="1:2" x14ac:dyDescent="0.3">
      <c r="A256" t="s">
        <v>331</v>
      </c>
      <c r="B256" t="s">
        <v>960</v>
      </c>
    </row>
    <row r="257" spans="1:2" x14ac:dyDescent="0.3">
      <c r="A257" t="s">
        <v>332</v>
      </c>
      <c r="B257" t="s">
        <v>961</v>
      </c>
    </row>
    <row r="258" spans="1:2" x14ac:dyDescent="0.3">
      <c r="A258" t="s">
        <v>333</v>
      </c>
      <c r="B258" t="s">
        <v>962</v>
      </c>
    </row>
    <row r="259" spans="1:2" x14ac:dyDescent="0.3">
      <c r="A259" t="s">
        <v>334</v>
      </c>
      <c r="B259" t="s">
        <v>963</v>
      </c>
    </row>
    <row r="260" spans="1:2" x14ac:dyDescent="0.3">
      <c r="A260" t="s">
        <v>335</v>
      </c>
      <c r="B260" t="s">
        <v>964</v>
      </c>
    </row>
    <row r="261" spans="1:2" x14ac:dyDescent="0.3">
      <c r="A261" t="s">
        <v>336</v>
      </c>
      <c r="B261" t="s">
        <v>965</v>
      </c>
    </row>
    <row r="262" spans="1:2" x14ac:dyDescent="0.3">
      <c r="A262" t="s">
        <v>337</v>
      </c>
      <c r="B262" t="s">
        <v>966</v>
      </c>
    </row>
    <row r="263" spans="1:2" x14ac:dyDescent="0.3">
      <c r="A263" t="s">
        <v>338</v>
      </c>
      <c r="B263" t="s">
        <v>967</v>
      </c>
    </row>
    <row r="264" spans="1:2" x14ac:dyDescent="0.3">
      <c r="A264" t="s">
        <v>339</v>
      </c>
      <c r="B264" t="s">
        <v>968</v>
      </c>
    </row>
    <row r="265" spans="1:2" x14ac:dyDescent="0.3">
      <c r="A265" t="s">
        <v>340</v>
      </c>
      <c r="B265" t="s">
        <v>969</v>
      </c>
    </row>
    <row r="266" spans="1:2" x14ac:dyDescent="0.3">
      <c r="A266" t="s">
        <v>341</v>
      </c>
      <c r="B266" t="s">
        <v>970</v>
      </c>
    </row>
    <row r="267" spans="1:2" x14ac:dyDescent="0.3">
      <c r="A267" t="s">
        <v>342</v>
      </c>
      <c r="B267" t="s">
        <v>971</v>
      </c>
    </row>
    <row r="268" spans="1:2" x14ac:dyDescent="0.3">
      <c r="A268" t="s">
        <v>343</v>
      </c>
      <c r="B268" t="s">
        <v>972</v>
      </c>
    </row>
    <row r="269" spans="1:2" x14ac:dyDescent="0.3">
      <c r="A269" t="s">
        <v>344</v>
      </c>
      <c r="B269" t="s">
        <v>973</v>
      </c>
    </row>
    <row r="270" spans="1:2" x14ac:dyDescent="0.3">
      <c r="A270" t="s">
        <v>345</v>
      </c>
      <c r="B270" t="s">
        <v>974</v>
      </c>
    </row>
    <row r="271" spans="1:2" x14ac:dyDescent="0.3">
      <c r="A271" t="s">
        <v>346</v>
      </c>
      <c r="B271" t="s">
        <v>975</v>
      </c>
    </row>
    <row r="272" spans="1:2" x14ac:dyDescent="0.3">
      <c r="A272" t="s">
        <v>347</v>
      </c>
      <c r="B272" t="s">
        <v>976</v>
      </c>
    </row>
    <row r="273" spans="1:2" x14ac:dyDescent="0.3">
      <c r="A273" t="s">
        <v>635</v>
      </c>
      <c r="B273" t="s">
        <v>1264</v>
      </c>
    </row>
    <row r="274" spans="1:2" x14ac:dyDescent="0.3">
      <c r="A274" t="s">
        <v>348</v>
      </c>
      <c r="B274" t="s">
        <v>977</v>
      </c>
    </row>
    <row r="275" spans="1:2" x14ac:dyDescent="0.3">
      <c r="A275" t="s">
        <v>349</v>
      </c>
      <c r="B275" t="s">
        <v>978</v>
      </c>
    </row>
    <row r="276" spans="1:2" x14ac:dyDescent="0.3">
      <c r="A276" t="s">
        <v>350</v>
      </c>
      <c r="B276" t="s">
        <v>979</v>
      </c>
    </row>
    <row r="277" spans="1:2" x14ac:dyDescent="0.3">
      <c r="A277" t="s">
        <v>351</v>
      </c>
      <c r="B277" t="s">
        <v>980</v>
      </c>
    </row>
    <row r="278" spans="1:2" x14ac:dyDescent="0.3">
      <c r="A278" t="s">
        <v>352</v>
      </c>
      <c r="B278" t="s">
        <v>981</v>
      </c>
    </row>
    <row r="279" spans="1:2" x14ac:dyDescent="0.3">
      <c r="A279" t="s">
        <v>650</v>
      </c>
      <c r="B279" t="s">
        <v>1279</v>
      </c>
    </row>
    <row r="280" spans="1:2" x14ac:dyDescent="0.3">
      <c r="A280" t="s">
        <v>353</v>
      </c>
      <c r="B280" t="s">
        <v>982</v>
      </c>
    </row>
    <row r="281" spans="1:2" x14ac:dyDescent="0.3">
      <c r="A281" t="s">
        <v>354</v>
      </c>
      <c r="B281" t="s">
        <v>983</v>
      </c>
    </row>
    <row r="282" spans="1:2" x14ac:dyDescent="0.3">
      <c r="A282" t="s">
        <v>355</v>
      </c>
      <c r="B282" t="s">
        <v>984</v>
      </c>
    </row>
    <row r="283" spans="1:2" x14ac:dyDescent="0.3">
      <c r="A283" t="s">
        <v>356</v>
      </c>
      <c r="B283" t="s">
        <v>985</v>
      </c>
    </row>
    <row r="284" spans="1:2" x14ac:dyDescent="0.3">
      <c r="A284" t="s">
        <v>357</v>
      </c>
      <c r="B284" t="s">
        <v>986</v>
      </c>
    </row>
    <row r="285" spans="1:2" x14ac:dyDescent="0.3">
      <c r="A285" t="s">
        <v>358</v>
      </c>
      <c r="B285" t="s">
        <v>987</v>
      </c>
    </row>
    <row r="286" spans="1:2" x14ac:dyDescent="0.3">
      <c r="A286" t="s">
        <v>359</v>
      </c>
      <c r="B286" t="s">
        <v>988</v>
      </c>
    </row>
    <row r="287" spans="1:2" x14ac:dyDescent="0.3">
      <c r="A287" t="s">
        <v>360</v>
      </c>
      <c r="B287" t="s">
        <v>989</v>
      </c>
    </row>
    <row r="288" spans="1:2" x14ac:dyDescent="0.3">
      <c r="A288" t="s">
        <v>361</v>
      </c>
      <c r="B288" t="s">
        <v>990</v>
      </c>
    </row>
    <row r="289" spans="1:2" x14ac:dyDescent="0.3">
      <c r="A289" t="s">
        <v>607</v>
      </c>
      <c r="B289" t="s">
        <v>1236</v>
      </c>
    </row>
    <row r="290" spans="1:2" x14ac:dyDescent="0.3">
      <c r="A290" t="s">
        <v>621</v>
      </c>
      <c r="B290" t="s">
        <v>1250</v>
      </c>
    </row>
    <row r="291" spans="1:2" x14ac:dyDescent="0.3">
      <c r="A291" t="s">
        <v>362</v>
      </c>
      <c r="B291" t="s">
        <v>991</v>
      </c>
    </row>
    <row r="292" spans="1:2" x14ac:dyDescent="0.3">
      <c r="A292" t="s">
        <v>363</v>
      </c>
      <c r="B292" t="s">
        <v>992</v>
      </c>
    </row>
    <row r="293" spans="1:2" x14ac:dyDescent="0.3">
      <c r="A293" t="s">
        <v>364</v>
      </c>
      <c r="B293" t="s">
        <v>993</v>
      </c>
    </row>
    <row r="294" spans="1:2" x14ac:dyDescent="0.3">
      <c r="A294" t="s">
        <v>365</v>
      </c>
      <c r="B294" t="s">
        <v>994</v>
      </c>
    </row>
    <row r="295" spans="1:2" x14ac:dyDescent="0.3">
      <c r="A295" t="s">
        <v>366</v>
      </c>
      <c r="B295" t="s">
        <v>995</v>
      </c>
    </row>
    <row r="296" spans="1:2" x14ac:dyDescent="0.3">
      <c r="A296" t="s">
        <v>367</v>
      </c>
      <c r="B296" t="s">
        <v>996</v>
      </c>
    </row>
    <row r="297" spans="1:2" x14ac:dyDescent="0.3">
      <c r="A297" t="s">
        <v>368</v>
      </c>
      <c r="B297" t="s">
        <v>997</v>
      </c>
    </row>
    <row r="298" spans="1:2" x14ac:dyDescent="0.3">
      <c r="A298" t="s">
        <v>369</v>
      </c>
      <c r="B298" t="s">
        <v>998</v>
      </c>
    </row>
    <row r="299" spans="1:2" x14ac:dyDescent="0.3">
      <c r="A299" t="s">
        <v>370</v>
      </c>
      <c r="B299" t="s">
        <v>999</v>
      </c>
    </row>
    <row r="300" spans="1:2" x14ac:dyDescent="0.3">
      <c r="A300" t="s">
        <v>371</v>
      </c>
      <c r="B300" t="s">
        <v>1000</v>
      </c>
    </row>
    <row r="301" spans="1:2" x14ac:dyDescent="0.3">
      <c r="A301" t="s">
        <v>372</v>
      </c>
      <c r="B301" t="s">
        <v>1001</v>
      </c>
    </row>
    <row r="302" spans="1:2" x14ac:dyDescent="0.3">
      <c r="A302" t="s">
        <v>373</v>
      </c>
      <c r="B302" t="s">
        <v>1002</v>
      </c>
    </row>
    <row r="303" spans="1:2" x14ac:dyDescent="0.3">
      <c r="A303" t="s">
        <v>601</v>
      </c>
      <c r="B303" t="s">
        <v>1230</v>
      </c>
    </row>
    <row r="304" spans="1:2" x14ac:dyDescent="0.3">
      <c r="A304" t="s">
        <v>643</v>
      </c>
      <c r="B304" t="s">
        <v>1272</v>
      </c>
    </row>
    <row r="305" spans="1:2" x14ac:dyDescent="0.3">
      <c r="A305" t="s">
        <v>651</v>
      </c>
      <c r="B305" t="s">
        <v>1280</v>
      </c>
    </row>
    <row r="306" spans="1:2" x14ac:dyDescent="0.3">
      <c r="A306" t="s">
        <v>374</v>
      </c>
      <c r="B306" t="s">
        <v>1003</v>
      </c>
    </row>
    <row r="307" spans="1:2" x14ac:dyDescent="0.3">
      <c r="A307" t="s">
        <v>375</v>
      </c>
      <c r="B307" t="s">
        <v>1004</v>
      </c>
    </row>
    <row r="308" spans="1:2" x14ac:dyDescent="0.3">
      <c r="A308" t="s">
        <v>376</v>
      </c>
      <c r="B308" t="s">
        <v>1005</v>
      </c>
    </row>
    <row r="309" spans="1:2" x14ac:dyDescent="0.3">
      <c r="A309" t="s">
        <v>642</v>
      </c>
      <c r="B309" t="s">
        <v>1271</v>
      </c>
    </row>
    <row r="310" spans="1:2" x14ac:dyDescent="0.3">
      <c r="A310" t="s">
        <v>377</v>
      </c>
      <c r="B310" t="s">
        <v>1006</v>
      </c>
    </row>
    <row r="311" spans="1:2" x14ac:dyDescent="0.3">
      <c r="A311" t="s">
        <v>378</v>
      </c>
      <c r="B311" t="s">
        <v>1007</v>
      </c>
    </row>
    <row r="312" spans="1:2" x14ac:dyDescent="0.3">
      <c r="A312" t="s">
        <v>379</v>
      </c>
      <c r="B312" t="s">
        <v>1008</v>
      </c>
    </row>
    <row r="313" spans="1:2" x14ac:dyDescent="0.3">
      <c r="A313" t="s">
        <v>380</v>
      </c>
      <c r="B313" t="s">
        <v>1009</v>
      </c>
    </row>
    <row r="314" spans="1:2" x14ac:dyDescent="0.3">
      <c r="A314" t="s">
        <v>381</v>
      </c>
      <c r="B314" t="s">
        <v>1010</v>
      </c>
    </row>
    <row r="315" spans="1:2" x14ac:dyDescent="0.3">
      <c r="A315" t="s">
        <v>382</v>
      </c>
      <c r="B315" t="s">
        <v>1011</v>
      </c>
    </row>
    <row r="316" spans="1:2" x14ac:dyDescent="0.3">
      <c r="A316" t="s">
        <v>383</v>
      </c>
      <c r="B316" t="s">
        <v>1012</v>
      </c>
    </row>
    <row r="317" spans="1:2" x14ac:dyDescent="0.3">
      <c r="A317" t="s">
        <v>384</v>
      </c>
      <c r="B317" t="s">
        <v>1013</v>
      </c>
    </row>
    <row r="318" spans="1:2" x14ac:dyDescent="0.3">
      <c r="A318" t="s">
        <v>385</v>
      </c>
      <c r="B318" t="s">
        <v>1014</v>
      </c>
    </row>
    <row r="319" spans="1:2" x14ac:dyDescent="0.3">
      <c r="A319" t="s">
        <v>386</v>
      </c>
      <c r="B319" t="s">
        <v>1015</v>
      </c>
    </row>
    <row r="320" spans="1:2" x14ac:dyDescent="0.3">
      <c r="A320" t="s">
        <v>630</v>
      </c>
      <c r="B320" t="s">
        <v>1259</v>
      </c>
    </row>
    <row r="321" spans="1:2" x14ac:dyDescent="0.3">
      <c r="A321" t="s">
        <v>644</v>
      </c>
      <c r="B321" t="s">
        <v>1273</v>
      </c>
    </row>
    <row r="322" spans="1:2" x14ac:dyDescent="0.3">
      <c r="A322" t="s">
        <v>387</v>
      </c>
      <c r="B322" t="s">
        <v>1016</v>
      </c>
    </row>
    <row r="323" spans="1:2" x14ac:dyDescent="0.3">
      <c r="A323" t="s">
        <v>388</v>
      </c>
      <c r="B323" t="s">
        <v>1017</v>
      </c>
    </row>
    <row r="324" spans="1:2" x14ac:dyDescent="0.3">
      <c r="A324" t="s">
        <v>389</v>
      </c>
      <c r="B324" t="s">
        <v>1018</v>
      </c>
    </row>
    <row r="325" spans="1:2" x14ac:dyDescent="0.3">
      <c r="A325" t="s">
        <v>390</v>
      </c>
      <c r="B325" t="s">
        <v>1019</v>
      </c>
    </row>
    <row r="326" spans="1:2" x14ac:dyDescent="0.3">
      <c r="A326" t="s">
        <v>391</v>
      </c>
      <c r="B326" t="s">
        <v>1020</v>
      </c>
    </row>
    <row r="327" spans="1:2" x14ac:dyDescent="0.3">
      <c r="A327" t="s">
        <v>392</v>
      </c>
      <c r="B327" t="s">
        <v>1021</v>
      </c>
    </row>
    <row r="328" spans="1:2" x14ac:dyDescent="0.3">
      <c r="A328" t="s">
        <v>393</v>
      </c>
      <c r="B328" t="s">
        <v>1022</v>
      </c>
    </row>
    <row r="329" spans="1:2" x14ac:dyDescent="0.3">
      <c r="A329" t="s">
        <v>394</v>
      </c>
      <c r="B329" t="s">
        <v>1023</v>
      </c>
    </row>
    <row r="330" spans="1:2" x14ac:dyDescent="0.3">
      <c r="A330" t="s">
        <v>395</v>
      </c>
      <c r="B330" t="s">
        <v>1024</v>
      </c>
    </row>
    <row r="331" spans="1:2" x14ac:dyDescent="0.3">
      <c r="A331" t="s">
        <v>396</v>
      </c>
      <c r="B331" t="s">
        <v>1025</v>
      </c>
    </row>
    <row r="332" spans="1:2" x14ac:dyDescent="0.3">
      <c r="A332" t="s">
        <v>397</v>
      </c>
      <c r="B332" t="s">
        <v>1026</v>
      </c>
    </row>
    <row r="333" spans="1:2" x14ac:dyDescent="0.3">
      <c r="A333" t="s">
        <v>398</v>
      </c>
      <c r="B333" t="s">
        <v>1027</v>
      </c>
    </row>
    <row r="334" spans="1:2" x14ac:dyDescent="0.3">
      <c r="A334" t="s">
        <v>399</v>
      </c>
      <c r="B334" t="s">
        <v>1028</v>
      </c>
    </row>
    <row r="335" spans="1:2" x14ac:dyDescent="0.3">
      <c r="A335" t="s">
        <v>400</v>
      </c>
      <c r="B335" t="s">
        <v>1029</v>
      </c>
    </row>
    <row r="336" spans="1:2" x14ac:dyDescent="0.3">
      <c r="A336" t="s">
        <v>401</v>
      </c>
      <c r="B336" t="s">
        <v>1030</v>
      </c>
    </row>
    <row r="337" spans="1:2" x14ac:dyDescent="0.3">
      <c r="A337" t="s">
        <v>402</v>
      </c>
      <c r="B337" t="s">
        <v>1031</v>
      </c>
    </row>
    <row r="338" spans="1:2" x14ac:dyDescent="0.3">
      <c r="A338" t="s">
        <v>403</v>
      </c>
      <c r="B338" t="s">
        <v>1032</v>
      </c>
    </row>
    <row r="339" spans="1:2" x14ac:dyDescent="0.3">
      <c r="A339" t="s">
        <v>404</v>
      </c>
      <c r="B339" t="s">
        <v>1033</v>
      </c>
    </row>
    <row r="340" spans="1:2" x14ac:dyDescent="0.3">
      <c r="A340" t="s">
        <v>405</v>
      </c>
      <c r="B340" t="s">
        <v>1034</v>
      </c>
    </row>
    <row r="341" spans="1:2" x14ac:dyDescent="0.3">
      <c r="A341" t="s">
        <v>406</v>
      </c>
      <c r="B341" t="s">
        <v>1035</v>
      </c>
    </row>
    <row r="342" spans="1:2" x14ac:dyDescent="0.3">
      <c r="A342" t="s">
        <v>603</v>
      </c>
      <c r="B342" t="s">
        <v>1232</v>
      </c>
    </row>
    <row r="343" spans="1:2" x14ac:dyDescent="0.3">
      <c r="A343" t="s">
        <v>631</v>
      </c>
      <c r="B343" t="s">
        <v>1260</v>
      </c>
    </row>
    <row r="344" spans="1:2" x14ac:dyDescent="0.3">
      <c r="A344" t="s">
        <v>407</v>
      </c>
      <c r="B344" t="s">
        <v>1036</v>
      </c>
    </row>
    <row r="345" spans="1:2" x14ac:dyDescent="0.3">
      <c r="A345" t="s">
        <v>408</v>
      </c>
      <c r="B345" t="s">
        <v>1037</v>
      </c>
    </row>
    <row r="346" spans="1:2" x14ac:dyDescent="0.3">
      <c r="A346" t="s">
        <v>409</v>
      </c>
      <c r="B346" t="s">
        <v>1038</v>
      </c>
    </row>
    <row r="347" spans="1:2" x14ac:dyDescent="0.3">
      <c r="A347" t="s">
        <v>410</v>
      </c>
      <c r="B347" t="s">
        <v>1039</v>
      </c>
    </row>
    <row r="348" spans="1:2" x14ac:dyDescent="0.3">
      <c r="A348" t="s">
        <v>411</v>
      </c>
      <c r="B348" t="s">
        <v>1040</v>
      </c>
    </row>
    <row r="349" spans="1:2" x14ac:dyDescent="0.3">
      <c r="A349" t="s">
        <v>412</v>
      </c>
      <c r="B349" t="s">
        <v>1041</v>
      </c>
    </row>
    <row r="350" spans="1:2" x14ac:dyDescent="0.3">
      <c r="A350" t="s">
        <v>413</v>
      </c>
      <c r="B350" t="s">
        <v>1042</v>
      </c>
    </row>
    <row r="351" spans="1:2" x14ac:dyDescent="0.3">
      <c r="A351" t="s">
        <v>414</v>
      </c>
      <c r="B351" t="s">
        <v>1043</v>
      </c>
    </row>
    <row r="352" spans="1:2" x14ac:dyDescent="0.3">
      <c r="A352" t="s">
        <v>415</v>
      </c>
      <c r="B352" t="s">
        <v>1044</v>
      </c>
    </row>
    <row r="353" spans="1:2" x14ac:dyDescent="0.3">
      <c r="A353" t="s">
        <v>416</v>
      </c>
      <c r="B353" t="s">
        <v>1045</v>
      </c>
    </row>
    <row r="354" spans="1:2" x14ac:dyDescent="0.3">
      <c r="A354" t="s">
        <v>417</v>
      </c>
      <c r="B354" t="s">
        <v>1046</v>
      </c>
    </row>
    <row r="355" spans="1:2" x14ac:dyDescent="0.3">
      <c r="A355" t="s">
        <v>418</v>
      </c>
      <c r="B355" t="s">
        <v>1047</v>
      </c>
    </row>
    <row r="356" spans="1:2" x14ac:dyDescent="0.3">
      <c r="A356" t="s">
        <v>419</v>
      </c>
      <c r="B356" t="s">
        <v>1048</v>
      </c>
    </row>
    <row r="357" spans="1:2" x14ac:dyDescent="0.3">
      <c r="A357" t="s">
        <v>420</v>
      </c>
      <c r="B357" t="s">
        <v>1049</v>
      </c>
    </row>
    <row r="358" spans="1:2" x14ac:dyDescent="0.3">
      <c r="A358" t="s">
        <v>421</v>
      </c>
      <c r="B358" t="s">
        <v>1050</v>
      </c>
    </row>
    <row r="359" spans="1:2" x14ac:dyDescent="0.3">
      <c r="A359" t="s">
        <v>623</v>
      </c>
      <c r="B359" t="s">
        <v>1252</v>
      </c>
    </row>
    <row r="360" spans="1:2" x14ac:dyDescent="0.3">
      <c r="A360" t="s">
        <v>422</v>
      </c>
      <c r="B360" t="s">
        <v>1051</v>
      </c>
    </row>
    <row r="361" spans="1:2" x14ac:dyDescent="0.3">
      <c r="A361" t="s">
        <v>423</v>
      </c>
      <c r="B361" t="s">
        <v>1052</v>
      </c>
    </row>
    <row r="362" spans="1:2" x14ac:dyDescent="0.3">
      <c r="A362" t="s">
        <v>424</v>
      </c>
      <c r="B362" t="s">
        <v>1053</v>
      </c>
    </row>
    <row r="363" spans="1:2" x14ac:dyDescent="0.3">
      <c r="A363" t="s">
        <v>425</v>
      </c>
      <c r="B363" t="s">
        <v>1054</v>
      </c>
    </row>
    <row r="364" spans="1:2" x14ac:dyDescent="0.3">
      <c r="A364" t="s">
        <v>426</v>
      </c>
      <c r="B364" t="s">
        <v>1055</v>
      </c>
    </row>
    <row r="365" spans="1:2" x14ac:dyDescent="0.3">
      <c r="A365" t="s">
        <v>629</v>
      </c>
      <c r="B365" t="s">
        <v>1258</v>
      </c>
    </row>
    <row r="366" spans="1:2" x14ac:dyDescent="0.3">
      <c r="A366" t="s">
        <v>427</v>
      </c>
      <c r="B366" t="s">
        <v>1056</v>
      </c>
    </row>
    <row r="367" spans="1:2" x14ac:dyDescent="0.3">
      <c r="A367" t="s">
        <v>428</v>
      </c>
      <c r="B367" t="s">
        <v>1057</v>
      </c>
    </row>
    <row r="368" spans="1:2" x14ac:dyDescent="0.3">
      <c r="A368" t="s">
        <v>429</v>
      </c>
      <c r="B368" t="s">
        <v>1058</v>
      </c>
    </row>
    <row r="369" spans="1:2" x14ac:dyDescent="0.3">
      <c r="A369" t="s">
        <v>430</v>
      </c>
      <c r="B369" t="s">
        <v>1059</v>
      </c>
    </row>
    <row r="370" spans="1:2" x14ac:dyDescent="0.3">
      <c r="A370" t="s">
        <v>431</v>
      </c>
      <c r="B370" t="s">
        <v>1060</v>
      </c>
    </row>
    <row r="371" spans="1:2" x14ac:dyDescent="0.3">
      <c r="A371" t="s">
        <v>432</v>
      </c>
      <c r="B371" t="s">
        <v>1061</v>
      </c>
    </row>
    <row r="372" spans="1:2" x14ac:dyDescent="0.3">
      <c r="A372" t="s">
        <v>433</v>
      </c>
      <c r="B372" t="s">
        <v>1062</v>
      </c>
    </row>
    <row r="373" spans="1:2" x14ac:dyDescent="0.3">
      <c r="A373" t="s">
        <v>434</v>
      </c>
      <c r="B373" t="s">
        <v>1063</v>
      </c>
    </row>
    <row r="374" spans="1:2" x14ac:dyDescent="0.3">
      <c r="A374" t="s">
        <v>435</v>
      </c>
      <c r="B374" t="s">
        <v>1064</v>
      </c>
    </row>
    <row r="375" spans="1:2" x14ac:dyDescent="0.3">
      <c r="A375" t="s">
        <v>436</v>
      </c>
      <c r="B375" t="s">
        <v>1065</v>
      </c>
    </row>
    <row r="376" spans="1:2" x14ac:dyDescent="0.3">
      <c r="A376" t="s">
        <v>437</v>
      </c>
      <c r="B376" t="s">
        <v>1066</v>
      </c>
    </row>
    <row r="377" spans="1:2" x14ac:dyDescent="0.3">
      <c r="A377" t="s">
        <v>438</v>
      </c>
      <c r="B377" t="s">
        <v>1067</v>
      </c>
    </row>
    <row r="378" spans="1:2" x14ac:dyDescent="0.3">
      <c r="A378" t="s">
        <v>439</v>
      </c>
      <c r="B378" t="s">
        <v>1068</v>
      </c>
    </row>
    <row r="379" spans="1:2" x14ac:dyDescent="0.3">
      <c r="A379" t="s">
        <v>440</v>
      </c>
      <c r="B379" t="s">
        <v>1069</v>
      </c>
    </row>
    <row r="380" spans="1:2" x14ac:dyDescent="0.3">
      <c r="A380" t="s">
        <v>441</v>
      </c>
      <c r="B380" t="s">
        <v>1070</v>
      </c>
    </row>
    <row r="381" spans="1:2" x14ac:dyDescent="0.3">
      <c r="A381" t="s">
        <v>442</v>
      </c>
      <c r="B381" t="s">
        <v>1071</v>
      </c>
    </row>
    <row r="382" spans="1:2" x14ac:dyDescent="0.3">
      <c r="A382" t="s">
        <v>443</v>
      </c>
      <c r="B382" t="s">
        <v>1072</v>
      </c>
    </row>
    <row r="383" spans="1:2" x14ac:dyDescent="0.3">
      <c r="A383" t="s">
        <v>444</v>
      </c>
      <c r="B383" t="s">
        <v>1073</v>
      </c>
    </row>
    <row r="384" spans="1:2" x14ac:dyDescent="0.3">
      <c r="A384" t="s">
        <v>445</v>
      </c>
      <c r="B384" t="s">
        <v>1074</v>
      </c>
    </row>
    <row r="385" spans="1:2" x14ac:dyDescent="0.3">
      <c r="A385" t="s">
        <v>446</v>
      </c>
      <c r="B385" t="s">
        <v>1075</v>
      </c>
    </row>
    <row r="386" spans="1:2" x14ac:dyDescent="0.3">
      <c r="A386" t="s">
        <v>447</v>
      </c>
      <c r="B386" t="s">
        <v>1076</v>
      </c>
    </row>
    <row r="387" spans="1:2" x14ac:dyDescent="0.3">
      <c r="A387" t="s">
        <v>448</v>
      </c>
      <c r="B387" t="s">
        <v>1077</v>
      </c>
    </row>
    <row r="388" spans="1:2" x14ac:dyDescent="0.3">
      <c r="A388" t="s">
        <v>449</v>
      </c>
      <c r="B388" t="s">
        <v>1078</v>
      </c>
    </row>
    <row r="389" spans="1:2" x14ac:dyDescent="0.3">
      <c r="A389" t="s">
        <v>450</v>
      </c>
      <c r="B389" t="s">
        <v>1079</v>
      </c>
    </row>
    <row r="390" spans="1:2" x14ac:dyDescent="0.3">
      <c r="A390" t="s">
        <v>451</v>
      </c>
      <c r="B390" t="s">
        <v>1080</v>
      </c>
    </row>
    <row r="391" spans="1:2" x14ac:dyDescent="0.3">
      <c r="A391" t="s">
        <v>452</v>
      </c>
      <c r="B391" t="s">
        <v>1081</v>
      </c>
    </row>
    <row r="392" spans="1:2" x14ac:dyDescent="0.3">
      <c r="A392" t="s">
        <v>453</v>
      </c>
      <c r="B392" t="s">
        <v>1082</v>
      </c>
    </row>
    <row r="393" spans="1:2" x14ac:dyDescent="0.3">
      <c r="A393" t="s">
        <v>454</v>
      </c>
      <c r="B393" t="s">
        <v>1083</v>
      </c>
    </row>
    <row r="394" spans="1:2" x14ac:dyDescent="0.3">
      <c r="A394" t="s">
        <v>455</v>
      </c>
      <c r="B394" t="s">
        <v>1084</v>
      </c>
    </row>
    <row r="395" spans="1:2" x14ac:dyDescent="0.3">
      <c r="A395" t="s">
        <v>456</v>
      </c>
      <c r="B395" t="s">
        <v>1085</v>
      </c>
    </row>
    <row r="396" spans="1:2" x14ac:dyDescent="0.3">
      <c r="A396" t="s">
        <v>457</v>
      </c>
      <c r="B396" t="s">
        <v>1086</v>
      </c>
    </row>
    <row r="397" spans="1:2" x14ac:dyDescent="0.3">
      <c r="A397" t="s">
        <v>458</v>
      </c>
      <c r="B397" t="s">
        <v>1087</v>
      </c>
    </row>
    <row r="398" spans="1:2" x14ac:dyDescent="0.3">
      <c r="A398" t="s">
        <v>459</v>
      </c>
      <c r="B398" t="s">
        <v>1088</v>
      </c>
    </row>
    <row r="399" spans="1:2" x14ac:dyDescent="0.3">
      <c r="A399" t="s">
        <v>460</v>
      </c>
      <c r="B399" t="s">
        <v>1089</v>
      </c>
    </row>
    <row r="400" spans="1:2" x14ac:dyDescent="0.3">
      <c r="A400" t="s">
        <v>461</v>
      </c>
      <c r="B400" t="s">
        <v>1090</v>
      </c>
    </row>
    <row r="401" spans="1:2" x14ac:dyDescent="0.3">
      <c r="A401" t="s">
        <v>462</v>
      </c>
      <c r="B401" t="s">
        <v>1091</v>
      </c>
    </row>
    <row r="402" spans="1:2" x14ac:dyDescent="0.3">
      <c r="A402" t="s">
        <v>463</v>
      </c>
      <c r="B402" t="s">
        <v>1092</v>
      </c>
    </row>
    <row r="403" spans="1:2" x14ac:dyDescent="0.3">
      <c r="A403" t="s">
        <v>464</v>
      </c>
      <c r="B403" t="s">
        <v>1093</v>
      </c>
    </row>
    <row r="404" spans="1:2" x14ac:dyDescent="0.3">
      <c r="A404" t="s">
        <v>465</v>
      </c>
      <c r="B404" t="s">
        <v>1094</v>
      </c>
    </row>
    <row r="405" spans="1:2" x14ac:dyDescent="0.3">
      <c r="A405" t="s">
        <v>466</v>
      </c>
      <c r="B405" t="s">
        <v>1095</v>
      </c>
    </row>
    <row r="406" spans="1:2" x14ac:dyDescent="0.3">
      <c r="A406" t="s">
        <v>467</v>
      </c>
      <c r="B406" t="s">
        <v>1096</v>
      </c>
    </row>
    <row r="407" spans="1:2" x14ac:dyDescent="0.3">
      <c r="A407" t="s">
        <v>611</v>
      </c>
      <c r="B407" t="s">
        <v>1240</v>
      </c>
    </row>
    <row r="408" spans="1:2" x14ac:dyDescent="0.3">
      <c r="A408" t="s">
        <v>619</v>
      </c>
      <c r="B408" t="s">
        <v>1248</v>
      </c>
    </row>
    <row r="409" spans="1:2" x14ac:dyDescent="0.3">
      <c r="A409" t="s">
        <v>636</v>
      </c>
      <c r="B409" t="s">
        <v>1265</v>
      </c>
    </row>
    <row r="410" spans="1:2" x14ac:dyDescent="0.3">
      <c r="A410" t="s">
        <v>468</v>
      </c>
      <c r="B410" t="s">
        <v>1097</v>
      </c>
    </row>
    <row r="411" spans="1:2" x14ac:dyDescent="0.3">
      <c r="A411" t="s">
        <v>469</v>
      </c>
      <c r="B411" t="s">
        <v>1098</v>
      </c>
    </row>
    <row r="412" spans="1:2" x14ac:dyDescent="0.3">
      <c r="A412" t="s">
        <v>470</v>
      </c>
      <c r="B412" t="s">
        <v>1099</v>
      </c>
    </row>
    <row r="413" spans="1:2" x14ac:dyDescent="0.3">
      <c r="A413" t="s">
        <v>471</v>
      </c>
      <c r="B413" t="s">
        <v>1100</v>
      </c>
    </row>
    <row r="414" spans="1:2" x14ac:dyDescent="0.3">
      <c r="A414" t="s">
        <v>472</v>
      </c>
      <c r="B414" t="s">
        <v>1101</v>
      </c>
    </row>
    <row r="415" spans="1:2" x14ac:dyDescent="0.3">
      <c r="A415" t="s">
        <v>473</v>
      </c>
      <c r="B415" t="s">
        <v>1102</v>
      </c>
    </row>
    <row r="416" spans="1:2" x14ac:dyDescent="0.3">
      <c r="A416" t="s">
        <v>474</v>
      </c>
      <c r="B416" t="s">
        <v>1103</v>
      </c>
    </row>
    <row r="417" spans="1:2" x14ac:dyDescent="0.3">
      <c r="A417" t="s">
        <v>475</v>
      </c>
      <c r="B417" t="s">
        <v>1104</v>
      </c>
    </row>
    <row r="418" spans="1:2" x14ac:dyDescent="0.3">
      <c r="A418" t="s">
        <v>476</v>
      </c>
      <c r="B418" t="s">
        <v>1105</v>
      </c>
    </row>
    <row r="419" spans="1:2" x14ac:dyDescent="0.3">
      <c r="A419" t="s">
        <v>477</v>
      </c>
      <c r="B419" t="s">
        <v>1106</v>
      </c>
    </row>
    <row r="420" spans="1:2" x14ac:dyDescent="0.3">
      <c r="A420" t="s">
        <v>478</v>
      </c>
      <c r="B420" t="s">
        <v>1107</v>
      </c>
    </row>
    <row r="421" spans="1:2" x14ac:dyDescent="0.3">
      <c r="A421" t="s">
        <v>479</v>
      </c>
      <c r="B421" t="s">
        <v>1108</v>
      </c>
    </row>
    <row r="422" spans="1:2" x14ac:dyDescent="0.3">
      <c r="A422" t="s">
        <v>480</v>
      </c>
      <c r="B422" t="s">
        <v>1109</v>
      </c>
    </row>
    <row r="423" spans="1:2" x14ac:dyDescent="0.3">
      <c r="A423" t="s">
        <v>481</v>
      </c>
      <c r="B423" t="s">
        <v>1110</v>
      </c>
    </row>
    <row r="424" spans="1:2" x14ac:dyDescent="0.3">
      <c r="A424" t="s">
        <v>482</v>
      </c>
      <c r="B424" t="s">
        <v>1111</v>
      </c>
    </row>
    <row r="425" spans="1:2" x14ac:dyDescent="0.3">
      <c r="A425" t="s">
        <v>483</v>
      </c>
      <c r="B425" t="s">
        <v>1112</v>
      </c>
    </row>
    <row r="426" spans="1:2" x14ac:dyDescent="0.3">
      <c r="A426" t="s">
        <v>484</v>
      </c>
      <c r="B426" t="s">
        <v>1113</v>
      </c>
    </row>
    <row r="427" spans="1:2" x14ac:dyDescent="0.3">
      <c r="A427" t="s">
        <v>485</v>
      </c>
      <c r="B427" t="s">
        <v>1114</v>
      </c>
    </row>
    <row r="428" spans="1:2" x14ac:dyDescent="0.3">
      <c r="A428" t="s">
        <v>486</v>
      </c>
      <c r="B428" t="s">
        <v>1115</v>
      </c>
    </row>
    <row r="429" spans="1:2" x14ac:dyDescent="0.3">
      <c r="A429" t="s">
        <v>622</v>
      </c>
      <c r="B429" t="s">
        <v>1251</v>
      </c>
    </row>
    <row r="430" spans="1:2" x14ac:dyDescent="0.3">
      <c r="A430" t="s">
        <v>487</v>
      </c>
      <c r="B430" t="s">
        <v>1116</v>
      </c>
    </row>
    <row r="431" spans="1:2" x14ac:dyDescent="0.3">
      <c r="A431" t="s">
        <v>617</v>
      </c>
      <c r="B431" t="s">
        <v>1246</v>
      </c>
    </row>
    <row r="432" spans="1:2" x14ac:dyDescent="0.3">
      <c r="A432" t="s">
        <v>649</v>
      </c>
      <c r="B432" t="s">
        <v>1278</v>
      </c>
    </row>
    <row r="433" spans="1:2" x14ac:dyDescent="0.3">
      <c r="A433" t="s">
        <v>488</v>
      </c>
      <c r="B433" t="s">
        <v>1117</v>
      </c>
    </row>
    <row r="434" spans="1:2" x14ac:dyDescent="0.3">
      <c r="A434" t="s">
        <v>489</v>
      </c>
      <c r="B434" t="s">
        <v>1118</v>
      </c>
    </row>
    <row r="435" spans="1:2" x14ac:dyDescent="0.3">
      <c r="A435" t="s">
        <v>614</v>
      </c>
      <c r="B435" t="s">
        <v>1243</v>
      </c>
    </row>
    <row r="436" spans="1:2" x14ac:dyDescent="0.3">
      <c r="A436" t="s">
        <v>490</v>
      </c>
      <c r="B436" t="s">
        <v>1119</v>
      </c>
    </row>
    <row r="437" spans="1:2" x14ac:dyDescent="0.3">
      <c r="A437" t="s">
        <v>491</v>
      </c>
      <c r="B437" t="s">
        <v>1120</v>
      </c>
    </row>
    <row r="438" spans="1:2" x14ac:dyDescent="0.3">
      <c r="A438" t="s">
        <v>492</v>
      </c>
      <c r="B438" t="s">
        <v>1121</v>
      </c>
    </row>
    <row r="439" spans="1:2" x14ac:dyDescent="0.3">
      <c r="A439" t="s">
        <v>493</v>
      </c>
      <c r="B439" t="s">
        <v>1122</v>
      </c>
    </row>
    <row r="440" spans="1:2" x14ac:dyDescent="0.3">
      <c r="A440" t="s">
        <v>494</v>
      </c>
      <c r="B440" t="s">
        <v>1123</v>
      </c>
    </row>
    <row r="441" spans="1:2" x14ac:dyDescent="0.3">
      <c r="A441" t="s">
        <v>495</v>
      </c>
      <c r="B441" t="s">
        <v>1124</v>
      </c>
    </row>
    <row r="442" spans="1:2" x14ac:dyDescent="0.3">
      <c r="A442" t="s">
        <v>598</v>
      </c>
      <c r="B442" t="s">
        <v>1227</v>
      </c>
    </row>
    <row r="443" spans="1:2" x14ac:dyDescent="0.3">
      <c r="A443" t="s">
        <v>609</v>
      </c>
      <c r="B443" t="s">
        <v>1238</v>
      </c>
    </row>
    <row r="444" spans="1:2" x14ac:dyDescent="0.3">
      <c r="A444" t="s">
        <v>496</v>
      </c>
      <c r="B444" t="s">
        <v>1125</v>
      </c>
    </row>
    <row r="445" spans="1:2" x14ac:dyDescent="0.3">
      <c r="A445" t="s">
        <v>497</v>
      </c>
      <c r="B445" t="s">
        <v>1126</v>
      </c>
    </row>
    <row r="446" spans="1:2" x14ac:dyDescent="0.3">
      <c r="A446" t="s">
        <v>498</v>
      </c>
      <c r="B446" t="s">
        <v>1127</v>
      </c>
    </row>
    <row r="447" spans="1:2" x14ac:dyDescent="0.3">
      <c r="A447" t="s">
        <v>499</v>
      </c>
      <c r="B447" t="s">
        <v>1128</v>
      </c>
    </row>
    <row r="448" spans="1:2" x14ac:dyDescent="0.3">
      <c r="A448" t="s">
        <v>500</v>
      </c>
      <c r="B448" t="s">
        <v>1129</v>
      </c>
    </row>
    <row r="449" spans="1:2" x14ac:dyDescent="0.3">
      <c r="A449" t="s">
        <v>501</v>
      </c>
      <c r="B449" t="s">
        <v>1130</v>
      </c>
    </row>
    <row r="450" spans="1:2" x14ac:dyDescent="0.3">
      <c r="A450" t="s">
        <v>502</v>
      </c>
      <c r="B450" t="s">
        <v>1131</v>
      </c>
    </row>
    <row r="451" spans="1:2" x14ac:dyDescent="0.3">
      <c r="A451" t="s">
        <v>503</v>
      </c>
      <c r="B451" t="s">
        <v>1132</v>
      </c>
    </row>
    <row r="452" spans="1:2" x14ac:dyDescent="0.3">
      <c r="A452" t="s">
        <v>504</v>
      </c>
      <c r="B452" t="s">
        <v>1133</v>
      </c>
    </row>
    <row r="453" spans="1:2" x14ac:dyDescent="0.3">
      <c r="A453" t="s">
        <v>505</v>
      </c>
      <c r="B453" t="s">
        <v>1134</v>
      </c>
    </row>
    <row r="454" spans="1:2" x14ac:dyDescent="0.3">
      <c r="A454" t="s">
        <v>506</v>
      </c>
      <c r="B454" t="s">
        <v>1135</v>
      </c>
    </row>
    <row r="455" spans="1:2" x14ac:dyDescent="0.3">
      <c r="A455" t="s">
        <v>507</v>
      </c>
      <c r="B455" t="s">
        <v>1136</v>
      </c>
    </row>
    <row r="456" spans="1:2" x14ac:dyDescent="0.3">
      <c r="A456" t="s">
        <v>508</v>
      </c>
      <c r="B456" t="s">
        <v>1137</v>
      </c>
    </row>
    <row r="457" spans="1:2" x14ac:dyDescent="0.3">
      <c r="A457" t="s">
        <v>606</v>
      </c>
      <c r="B457" t="s">
        <v>1235</v>
      </c>
    </row>
    <row r="458" spans="1:2" x14ac:dyDescent="0.3">
      <c r="A458" t="s">
        <v>632</v>
      </c>
      <c r="B458" t="s">
        <v>1261</v>
      </c>
    </row>
    <row r="459" spans="1:2" x14ac:dyDescent="0.3">
      <c r="A459" t="s">
        <v>509</v>
      </c>
      <c r="B459" t="s">
        <v>1138</v>
      </c>
    </row>
    <row r="460" spans="1:2" x14ac:dyDescent="0.3">
      <c r="A460" t="s">
        <v>510</v>
      </c>
      <c r="B460" t="s">
        <v>1139</v>
      </c>
    </row>
    <row r="461" spans="1:2" x14ac:dyDescent="0.3">
      <c r="A461" t="s">
        <v>511</v>
      </c>
      <c r="B461" t="s">
        <v>1140</v>
      </c>
    </row>
    <row r="462" spans="1:2" x14ac:dyDescent="0.3">
      <c r="A462" t="s">
        <v>512</v>
      </c>
      <c r="B462" t="s">
        <v>1141</v>
      </c>
    </row>
    <row r="463" spans="1:2" x14ac:dyDescent="0.3">
      <c r="A463" t="s">
        <v>513</v>
      </c>
      <c r="B463" t="s">
        <v>1142</v>
      </c>
    </row>
    <row r="464" spans="1:2" x14ac:dyDescent="0.3">
      <c r="A464" t="s">
        <v>514</v>
      </c>
      <c r="B464" t="s">
        <v>1143</v>
      </c>
    </row>
    <row r="465" spans="1:2" x14ac:dyDescent="0.3">
      <c r="A465" t="s">
        <v>515</v>
      </c>
      <c r="B465" t="s">
        <v>1144</v>
      </c>
    </row>
    <row r="466" spans="1:2" x14ac:dyDescent="0.3">
      <c r="A466" t="s">
        <v>516</v>
      </c>
      <c r="B466" t="s">
        <v>1145</v>
      </c>
    </row>
    <row r="467" spans="1:2" x14ac:dyDescent="0.3">
      <c r="A467" t="s">
        <v>608</v>
      </c>
      <c r="B467" t="s">
        <v>1237</v>
      </c>
    </row>
    <row r="468" spans="1:2" x14ac:dyDescent="0.3">
      <c r="A468" t="s">
        <v>517</v>
      </c>
      <c r="B468" t="s">
        <v>1146</v>
      </c>
    </row>
    <row r="469" spans="1:2" x14ac:dyDescent="0.3">
      <c r="A469" t="s">
        <v>518</v>
      </c>
      <c r="B469" t="s">
        <v>1147</v>
      </c>
    </row>
    <row r="470" spans="1:2" x14ac:dyDescent="0.3">
      <c r="A470" t="s">
        <v>519</v>
      </c>
      <c r="B470" t="s">
        <v>1148</v>
      </c>
    </row>
    <row r="471" spans="1:2" x14ac:dyDescent="0.3">
      <c r="A471" t="s">
        <v>520</v>
      </c>
      <c r="B471" t="s">
        <v>1149</v>
      </c>
    </row>
    <row r="472" spans="1:2" x14ac:dyDescent="0.3">
      <c r="A472" t="s">
        <v>521</v>
      </c>
      <c r="B472" t="s">
        <v>1150</v>
      </c>
    </row>
    <row r="473" spans="1:2" x14ac:dyDescent="0.3">
      <c r="A473" t="s">
        <v>522</v>
      </c>
      <c r="B473" t="s">
        <v>1151</v>
      </c>
    </row>
    <row r="474" spans="1:2" x14ac:dyDescent="0.3">
      <c r="A474" t="s">
        <v>523</v>
      </c>
      <c r="B474" t="s">
        <v>1152</v>
      </c>
    </row>
    <row r="475" spans="1:2" x14ac:dyDescent="0.3">
      <c r="A475" t="s">
        <v>524</v>
      </c>
      <c r="B475" t="s">
        <v>1153</v>
      </c>
    </row>
    <row r="476" spans="1:2" x14ac:dyDescent="0.3">
      <c r="A476" t="s">
        <v>525</v>
      </c>
      <c r="B476" t="s">
        <v>1154</v>
      </c>
    </row>
    <row r="477" spans="1:2" x14ac:dyDescent="0.3">
      <c r="A477" t="s">
        <v>602</v>
      </c>
      <c r="B477" t="s">
        <v>1231</v>
      </c>
    </row>
    <row r="478" spans="1:2" x14ac:dyDescent="0.3">
      <c r="A478" t="s">
        <v>526</v>
      </c>
      <c r="B478" t="s">
        <v>1155</v>
      </c>
    </row>
    <row r="479" spans="1:2" x14ac:dyDescent="0.3">
      <c r="A479" t="s">
        <v>527</v>
      </c>
      <c r="B479" t="s">
        <v>1156</v>
      </c>
    </row>
    <row r="480" spans="1:2" x14ac:dyDescent="0.3">
      <c r="A480" t="s">
        <v>528</v>
      </c>
      <c r="B480" t="s">
        <v>1157</v>
      </c>
    </row>
    <row r="481" spans="1:2" x14ac:dyDescent="0.3">
      <c r="A481" t="s">
        <v>529</v>
      </c>
      <c r="B481" t="s">
        <v>1158</v>
      </c>
    </row>
    <row r="482" spans="1:2" x14ac:dyDescent="0.3">
      <c r="A482" t="s">
        <v>530</v>
      </c>
      <c r="B482" t="s">
        <v>1159</v>
      </c>
    </row>
    <row r="483" spans="1:2" x14ac:dyDescent="0.3">
      <c r="A483" t="s">
        <v>531</v>
      </c>
      <c r="B483" t="s">
        <v>1160</v>
      </c>
    </row>
    <row r="484" spans="1:2" x14ac:dyDescent="0.3">
      <c r="A484" t="s">
        <v>532</v>
      </c>
      <c r="B484" t="s">
        <v>1161</v>
      </c>
    </row>
    <row r="485" spans="1:2" x14ac:dyDescent="0.3">
      <c r="A485" t="s">
        <v>533</v>
      </c>
      <c r="B485" t="s">
        <v>1162</v>
      </c>
    </row>
    <row r="486" spans="1:2" x14ac:dyDescent="0.3">
      <c r="A486" t="s">
        <v>534</v>
      </c>
      <c r="B486" t="s">
        <v>1163</v>
      </c>
    </row>
    <row r="487" spans="1:2" x14ac:dyDescent="0.3">
      <c r="A487" t="s">
        <v>535</v>
      </c>
      <c r="B487" t="s">
        <v>1164</v>
      </c>
    </row>
    <row r="488" spans="1:2" x14ac:dyDescent="0.3">
      <c r="A488" t="s">
        <v>536</v>
      </c>
      <c r="B488" t="s">
        <v>1165</v>
      </c>
    </row>
    <row r="489" spans="1:2" x14ac:dyDescent="0.3">
      <c r="A489" t="s">
        <v>537</v>
      </c>
      <c r="B489" t="s">
        <v>1166</v>
      </c>
    </row>
    <row r="490" spans="1:2" x14ac:dyDescent="0.3">
      <c r="A490" t="s">
        <v>538</v>
      </c>
      <c r="B490" t="s">
        <v>1167</v>
      </c>
    </row>
    <row r="491" spans="1:2" x14ac:dyDescent="0.3">
      <c r="A491" t="s">
        <v>539</v>
      </c>
      <c r="B491" t="s">
        <v>1168</v>
      </c>
    </row>
    <row r="492" spans="1:2" x14ac:dyDescent="0.3">
      <c r="A492" t="s">
        <v>540</v>
      </c>
      <c r="B492" t="s">
        <v>1169</v>
      </c>
    </row>
    <row r="493" spans="1:2" x14ac:dyDescent="0.3">
      <c r="A493" t="s">
        <v>541</v>
      </c>
      <c r="B493" t="s">
        <v>1170</v>
      </c>
    </row>
    <row r="494" spans="1:2" x14ac:dyDescent="0.3">
      <c r="A494" t="s">
        <v>542</v>
      </c>
      <c r="B494" t="s">
        <v>1171</v>
      </c>
    </row>
    <row r="495" spans="1:2" x14ac:dyDescent="0.3">
      <c r="A495" t="s">
        <v>543</v>
      </c>
      <c r="B495" t="s">
        <v>1172</v>
      </c>
    </row>
    <row r="496" spans="1:2" x14ac:dyDescent="0.3">
      <c r="A496" t="s">
        <v>544</v>
      </c>
      <c r="B496" t="s">
        <v>1173</v>
      </c>
    </row>
    <row r="497" spans="1:2" x14ac:dyDescent="0.3">
      <c r="A497" t="s">
        <v>545</v>
      </c>
      <c r="B497" t="s">
        <v>1174</v>
      </c>
    </row>
    <row r="498" spans="1:2" x14ac:dyDescent="0.3">
      <c r="A498" t="s">
        <v>546</v>
      </c>
      <c r="B498" t="s">
        <v>1175</v>
      </c>
    </row>
    <row r="499" spans="1:2" x14ac:dyDescent="0.3">
      <c r="A499" t="s">
        <v>597</v>
      </c>
      <c r="B499" t="s">
        <v>1226</v>
      </c>
    </row>
    <row r="500" spans="1:2" x14ac:dyDescent="0.3">
      <c r="A500" t="s">
        <v>547</v>
      </c>
      <c r="B500" t="s">
        <v>1176</v>
      </c>
    </row>
    <row r="501" spans="1:2" x14ac:dyDescent="0.3">
      <c r="A501" t="s">
        <v>548</v>
      </c>
      <c r="B501" t="s">
        <v>1177</v>
      </c>
    </row>
    <row r="502" spans="1:2" x14ac:dyDescent="0.3">
      <c r="A502" t="s">
        <v>549</v>
      </c>
      <c r="B502" t="s">
        <v>1178</v>
      </c>
    </row>
    <row r="503" spans="1:2" x14ac:dyDescent="0.3">
      <c r="A503" t="s">
        <v>550</v>
      </c>
      <c r="B503" t="s">
        <v>1179</v>
      </c>
    </row>
    <row r="504" spans="1:2" x14ac:dyDescent="0.3">
      <c r="A504" t="s">
        <v>551</v>
      </c>
      <c r="B504" t="s">
        <v>1180</v>
      </c>
    </row>
    <row r="505" spans="1:2" x14ac:dyDescent="0.3">
      <c r="A505" t="s">
        <v>552</v>
      </c>
      <c r="B505" t="s">
        <v>1181</v>
      </c>
    </row>
    <row r="506" spans="1:2" x14ac:dyDescent="0.3">
      <c r="A506" t="s">
        <v>553</v>
      </c>
      <c r="B506" t="s">
        <v>1182</v>
      </c>
    </row>
    <row r="507" spans="1:2" x14ac:dyDescent="0.3">
      <c r="A507" t="s">
        <v>554</v>
      </c>
      <c r="B507" t="s">
        <v>1183</v>
      </c>
    </row>
    <row r="508" spans="1:2" x14ac:dyDescent="0.3">
      <c r="A508" t="s">
        <v>555</v>
      </c>
      <c r="B508" t="s">
        <v>1184</v>
      </c>
    </row>
    <row r="509" spans="1:2" x14ac:dyDescent="0.3">
      <c r="A509" t="s">
        <v>556</v>
      </c>
      <c r="B509" t="s">
        <v>1185</v>
      </c>
    </row>
    <row r="510" spans="1:2" x14ac:dyDescent="0.3">
      <c r="A510" t="s">
        <v>557</v>
      </c>
      <c r="B510" t="s">
        <v>1186</v>
      </c>
    </row>
    <row r="511" spans="1:2" x14ac:dyDescent="0.3">
      <c r="A511" t="s">
        <v>558</v>
      </c>
      <c r="B511" t="s">
        <v>1187</v>
      </c>
    </row>
    <row r="512" spans="1:2" x14ac:dyDescent="0.3">
      <c r="A512" t="s">
        <v>559</v>
      </c>
      <c r="B512" t="s">
        <v>1188</v>
      </c>
    </row>
    <row r="513" spans="1:2" x14ac:dyDescent="0.3">
      <c r="A513" t="s">
        <v>560</v>
      </c>
      <c r="B513" t="s">
        <v>1189</v>
      </c>
    </row>
    <row r="514" spans="1:2" x14ac:dyDescent="0.3">
      <c r="A514" t="s">
        <v>561</v>
      </c>
      <c r="B514" t="s">
        <v>1190</v>
      </c>
    </row>
    <row r="515" spans="1:2" x14ac:dyDescent="0.3">
      <c r="A515" t="s">
        <v>562</v>
      </c>
      <c r="B515" t="s">
        <v>1191</v>
      </c>
    </row>
    <row r="516" spans="1:2" x14ac:dyDescent="0.3">
      <c r="A516" t="s">
        <v>563</v>
      </c>
      <c r="B516" t="s">
        <v>1192</v>
      </c>
    </row>
    <row r="517" spans="1:2" x14ac:dyDescent="0.3">
      <c r="A517" t="s">
        <v>564</v>
      </c>
      <c r="B517" t="s">
        <v>1193</v>
      </c>
    </row>
    <row r="518" spans="1:2" x14ac:dyDescent="0.3">
      <c r="A518" t="s">
        <v>565</v>
      </c>
      <c r="B518" t="s">
        <v>1194</v>
      </c>
    </row>
    <row r="519" spans="1:2" x14ac:dyDescent="0.3">
      <c r="A519" t="s">
        <v>615</v>
      </c>
      <c r="B519" t="s">
        <v>1244</v>
      </c>
    </row>
    <row r="520" spans="1:2" x14ac:dyDescent="0.3">
      <c r="A520" t="s">
        <v>566</v>
      </c>
      <c r="B520" t="s">
        <v>1195</v>
      </c>
    </row>
    <row r="521" spans="1:2" x14ac:dyDescent="0.3">
      <c r="A521" t="s">
        <v>567</v>
      </c>
      <c r="B521" t="s">
        <v>1196</v>
      </c>
    </row>
    <row r="522" spans="1:2" x14ac:dyDescent="0.3">
      <c r="A522" t="s">
        <v>568</v>
      </c>
      <c r="B522" t="s">
        <v>1197</v>
      </c>
    </row>
    <row r="523" spans="1:2" x14ac:dyDescent="0.3">
      <c r="A523" t="s">
        <v>569</v>
      </c>
      <c r="B523" t="s">
        <v>1198</v>
      </c>
    </row>
    <row r="524" spans="1:2" x14ac:dyDescent="0.3">
      <c r="A524" t="s">
        <v>570</v>
      </c>
      <c r="B524" t="s">
        <v>1199</v>
      </c>
    </row>
    <row r="525" spans="1:2" x14ac:dyDescent="0.3">
      <c r="A525" t="s">
        <v>571</v>
      </c>
      <c r="B525" t="s">
        <v>1200</v>
      </c>
    </row>
    <row r="526" spans="1:2" x14ac:dyDescent="0.3">
      <c r="A526" t="s">
        <v>572</v>
      </c>
      <c r="B526" t="s">
        <v>1201</v>
      </c>
    </row>
    <row r="527" spans="1:2" x14ac:dyDescent="0.3">
      <c r="A527" t="s">
        <v>573</v>
      </c>
      <c r="B527" t="s">
        <v>1202</v>
      </c>
    </row>
    <row r="528" spans="1:2" x14ac:dyDescent="0.3">
      <c r="A528" t="s">
        <v>574</v>
      </c>
      <c r="B528" t="s">
        <v>1203</v>
      </c>
    </row>
    <row r="529" spans="1:2" x14ac:dyDescent="0.3">
      <c r="A529" t="s">
        <v>587</v>
      </c>
      <c r="B529" t="s">
        <v>1216</v>
      </c>
    </row>
    <row r="530" spans="1:2" x14ac:dyDescent="0.3">
      <c r="A530" t="s">
        <v>588</v>
      </c>
      <c r="B530" t="s">
        <v>1217</v>
      </c>
    </row>
    <row r="531" spans="1:2" x14ac:dyDescent="0.3">
      <c r="A531" t="s">
        <v>589</v>
      </c>
      <c r="B531" t="s">
        <v>1218</v>
      </c>
    </row>
    <row r="532" spans="1:2" x14ac:dyDescent="0.3">
      <c r="A532" t="s">
        <v>590</v>
      </c>
      <c r="B532" t="s">
        <v>1219</v>
      </c>
    </row>
    <row r="533" spans="1:2" x14ac:dyDescent="0.3">
      <c r="A533" t="s">
        <v>591</v>
      </c>
      <c r="B533" t="s">
        <v>1220</v>
      </c>
    </row>
    <row r="534" spans="1:2" x14ac:dyDescent="0.3">
      <c r="A534" t="s">
        <v>592</v>
      </c>
      <c r="B534" t="s">
        <v>1221</v>
      </c>
    </row>
    <row r="535" spans="1:2" x14ac:dyDescent="0.3">
      <c r="A535" t="s">
        <v>593</v>
      </c>
      <c r="B535" t="s">
        <v>1222</v>
      </c>
    </row>
    <row r="536" spans="1:2" x14ac:dyDescent="0.3">
      <c r="A536" t="s">
        <v>594</v>
      </c>
      <c r="B536" t="s">
        <v>1223</v>
      </c>
    </row>
    <row r="537" spans="1:2" x14ac:dyDescent="0.3">
      <c r="A537" t="s">
        <v>595</v>
      </c>
      <c r="B537" t="s">
        <v>1224</v>
      </c>
    </row>
    <row r="538" spans="1:2" x14ac:dyDescent="0.3">
      <c r="A538" t="s">
        <v>575</v>
      </c>
      <c r="B538" t="s">
        <v>1204</v>
      </c>
    </row>
    <row r="539" spans="1:2" x14ac:dyDescent="0.3">
      <c r="A539" t="s">
        <v>576</v>
      </c>
      <c r="B539" t="s">
        <v>1205</v>
      </c>
    </row>
    <row r="540" spans="1:2" x14ac:dyDescent="0.3">
      <c r="A540" t="s">
        <v>577</v>
      </c>
      <c r="B540" t="s">
        <v>1206</v>
      </c>
    </row>
    <row r="541" spans="1:2" x14ac:dyDescent="0.3">
      <c r="A541" t="s">
        <v>578</v>
      </c>
      <c r="B541" t="s">
        <v>1207</v>
      </c>
    </row>
    <row r="542" spans="1:2" x14ac:dyDescent="0.3">
      <c r="A542" t="s">
        <v>579</v>
      </c>
      <c r="B542" t="s">
        <v>1208</v>
      </c>
    </row>
    <row r="543" spans="1:2" x14ac:dyDescent="0.3">
      <c r="A543" t="s">
        <v>580</v>
      </c>
      <c r="B543" t="s">
        <v>1209</v>
      </c>
    </row>
    <row r="544" spans="1:2" x14ac:dyDescent="0.3">
      <c r="A544" t="s">
        <v>581</v>
      </c>
      <c r="B544" t="s">
        <v>1210</v>
      </c>
    </row>
    <row r="545" spans="1:2" x14ac:dyDescent="0.3">
      <c r="A545" t="s">
        <v>582</v>
      </c>
      <c r="B545" t="s">
        <v>1211</v>
      </c>
    </row>
    <row r="546" spans="1:2" x14ac:dyDescent="0.3">
      <c r="A546" t="s">
        <v>583</v>
      </c>
      <c r="B546" t="s">
        <v>1212</v>
      </c>
    </row>
    <row r="547" spans="1:2" x14ac:dyDescent="0.3">
      <c r="A547" t="s">
        <v>584</v>
      </c>
      <c r="B547" t="s">
        <v>1213</v>
      </c>
    </row>
    <row r="548" spans="1:2" x14ac:dyDescent="0.3">
      <c r="A548" t="s">
        <v>585</v>
      </c>
      <c r="B548" t="s">
        <v>1214</v>
      </c>
    </row>
    <row r="549" spans="1:2" x14ac:dyDescent="0.3">
      <c r="A549" t="s">
        <v>586</v>
      </c>
      <c r="B549" t="s">
        <v>1215</v>
      </c>
    </row>
    <row r="550" spans="1:2" x14ac:dyDescent="0.3">
      <c r="A550" t="s">
        <v>637</v>
      </c>
      <c r="B550" t="s">
        <v>1266</v>
      </c>
    </row>
    <row r="551" spans="1:2" x14ac:dyDescent="0.3">
      <c r="A551" t="s">
        <v>624</v>
      </c>
      <c r="B551" t="s">
        <v>1253</v>
      </c>
    </row>
    <row r="552" spans="1:2" x14ac:dyDescent="0.3">
      <c r="A552" t="s">
        <v>625</v>
      </c>
      <c r="B552" t="s">
        <v>1254</v>
      </c>
    </row>
    <row r="553" spans="1:2" x14ac:dyDescent="0.3">
      <c r="A553" t="s">
        <v>626</v>
      </c>
      <c r="B553" t="s">
        <v>1255</v>
      </c>
    </row>
    <row r="554" spans="1:2" x14ac:dyDescent="0.3">
      <c r="A554" t="s">
        <v>627</v>
      </c>
      <c r="B554" t="s">
        <v>1256</v>
      </c>
    </row>
    <row r="555" spans="1:2" x14ac:dyDescent="0.3">
      <c r="A555" t="s">
        <v>22</v>
      </c>
      <c r="B555" t="s">
        <v>654</v>
      </c>
    </row>
    <row r="556" spans="1:2" x14ac:dyDescent="0.3">
      <c r="A556" t="s">
        <v>23</v>
      </c>
      <c r="B556" t="s">
        <v>655</v>
      </c>
    </row>
    <row r="557" spans="1:2" x14ac:dyDescent="0.3">
      <c r="A557" t="s">
        <v>24</v>
      </c>
      <c r="B557" t="s">
        <v>656</v>
      </c>
    </row>
    <row r="558" spans="1:2" x14ac:dyDescent="0.3">
      <c r="A558" t="s">
        <v>25</v>
      </c>
      <c r="B558" t="s">
        <v>657</v>
      </c>
    </row>
    <row r="559" spans="1:2" x14ac:dyDescent="0.3">
      <c r="A559" t="s">
        <v>26</v>
      </c>
      <c r="B559" t="s">
        <v>658</v>
      </c>
    </row>
    <row r="560" spans="1:2" x14ac:dyDescent="0.3">
      <c r="A560" t="s">
        <v>27</v>
      </c>
      <c r="B560" t="s">
        <v>659</v>
      </c>
    </row>
    <row r="561" spans="1:2" x14ac:dyDescent="0.3">
      <c r="A561" t="s">
        <v>28</v>
      </c>
      <c r="B561" t="s">
        <v>660</v>
      </c>
    </row>
    <row r="562" spans="1:2" x14ac:dyDescent="0.3">
      <c r="A562" t="s">
        <v>29</v>
      </c>
      <c r="B562" t="s">
        <v>661</v>
      </c>
    </row>
    <row r="563" spans="1:2" x14ac:dyDescent="0.3">
      <c r="A563" t="s">
        <v>30</v>
      </c>
      <c r="B563" t="s">
        <v>662</v>
      </c>
    </row>
    <row r="564" spans="1:2" x14ac:dyDescent="0.3">
      <c r="A564" t="s">
        <v>31</v>
      </c>
      <c r="B564" t="s">
        <v>663</v>
      </c>
    </row>
    <row r="565" spans="1:2" x14ac:dyDescent="0.3">
      <c r="A565" t="s">
        <v>32</v>
      </c>
      <c r="B565" t="s">
        <v>664</v>
      </c>
    </row>
    <row r="566" spans="1:2" x14ac:dyDescent="0.3">
      <c r="A566" t="s">
        <v>33</v>
      </c>
      <c r="B566" t="s">
        <v>665</v>
      </c>
    </row>
    <row r="567" spans="1:2" x14ac:dyDescent="0.3">
      <c r="A567" t="s">
        <v>34</v>
      </c>
      <c r="B567" t="s">
        <v>666</v>
      </c>
    </row>
    <row r="568" spans="1:2" x14ac:dyDescent="0.3">
      <c r="A568" t="s">
        <v>35</v>
      </c>
      <c r="B568" t="s">
        <v>667</v>
      </c>
    </row>
    <row r="569" spans="1:2" x14ac:dyDescent="0.3">
      <c r="A569" t="s">
        <v>36</v>
      </c>
      <c r="B569" t="s">
        <v>668</v>
      </c>
    </row>
    <row r="570" spans="1:2" x14ac:dyDescent="0.3">
      <c r="A570" t="s">
        <v>37</v>
      </c>
      <c r="B570" t="s">
        <v>669</v>
      </c>
    </row>
    <row r="571" spans="1:2" x14ac:dyDescent="0.3">
      <c r="A571" t="s">
        <v>38</v>
      </c>
      <c r="B571" t="s">
        <v>670</v>
      </c>
    </row>
    <row r="572" spans="1:2" x14ac:dyDescent="0.3">
      <c r="A572" t="s">
        <v>39</v>
      </c>
      <c r="B572" t="s">
        <v>671</v>
      </c>
    </row>
    <row r="573" spans="1:2" x14ac:dyDescent="0.3">
      <c r="A573" t="s">
        <v>40</v>
      </c>
      <c r="B573" t="s">
        <v>672</v>
      </c>
    </row>
    <row r="574" spans="1:2" x14ac:dyDescent="0.3">
      <c r="A574" t="s">
        <v>41</v>
      </c>
      <c r="B574" t="s">
        <v>673</v>
      </c>
    </row>
    <row r="575" spans="1:2" x14ac:dyDescent="0.3">
      <c r="A575" t="s">
        <v>42</v>
      </c>
      <c r="B575" t="s">
        <v>674</v>
      </c>
    </row>
    <row r="576" spans="1:2" x14ac:dyDescent="0.3">
      <c r="A576" t="s">
        <v>43</v>
      </c>
      <c r="B576" t="s">
        <v>675</v>
      </c>
    </row>
    <row r="577" spans="1:2" x14ac:dyDescent="0.3">
      <c r="A577" t="s">
        <v>44</v>
      </c>
      <c r="B577" t="s">
        <v>676</v>
      </c>
    </row>
    <row r="578" spans="1:2" x14ac:dyDescent="0.3">
      <c r="A578" t="s">
        <v>45</v>
      </c>
      <c r="B578" t="s">
        <v>677</v>
      </c>
    </row>
    <row r="579" spans="1:2" x14ac:dyDescent="0.3">
      <c r="A579" t="s">
        <v>46</v>
      </c>
      <c r="B579" t="s">
        <v>678</v>
      </c>
    </row>
    <row r="580" spans="1:2" x14ac:dyDescent="0.3">
      <c r="A580" t="s">
        <v>47</v>
      </c>
      <c r="B580" t="s">
        <v>679</v>
      </c>
    </row>
    <row r="581" spans="1:2" x14ac:dyDescent="0.3">
      <c r="A581" t="s">
        <v>48</v>
      </c>
      <c r="B581" t="s">
        <v>680</v>
      </c>
    </row>
    <row r="582" spans="1:2" x14ac:dyDescent="0.3">
      <c r="A582" t="s">
        <v>49</v>
      </c>
      <c r="B582" t="s">
        <v>681</v>
      </c>
    </row>
    <row r="583" spans="1:2" x14ac:dyDescent="0.3">
      <c r="A583" t="s">
        <v>50</v>
      </c>
      <c r="B583" t="s">
        <v>682</v>
      </c>
    </row>
    <row r="584" spans="1:2" x14ac:dyDescent="0.3">
      <c r="A584" t="s">
        <v>51</v>
      </c>
      <c r="B584" t="s">
        <v>683</v>
      </c>
    </row>
    <row r="585" spans="1:2" x14ac:dyDescent="0.3">
      <c r="A585" t="s">
        <v>52</v>
      </c>
      <c r="B585" t="s">
        <v>684</v>
      </c>
    </row>
    <row r="586" spans="1:2" x14ac:dyDescent="0.3">
      <c r="A586" t="s">
        <v>53</v>
      </c>
      <c r="B586" t="s">
        <v>685</v>
      </c>
    </row>
    <row r="587" spans="1:2" x14ac:dyDescent="0.3">
      <c r="A587" t="s">
        <v>54</v>
      </c>
      <c r="B587" t="s">
        <v>686</v>
      </c>
    </row>
    <row r="588" spans="1:2" x14ac:dyDescent="0.3">
      <c r="A588" t="s">
        <v>55</v>
      </c>
      <c r="B588" t="s">
        <v>687</v>
      </c>
    </row>
    <row r="589" spans="1:2" x14ac:dyDescent="0.3">
      <c r="A589" t="s">
        <v>56</v>
      </c>
      <c r="B589" t="s">
        <v>688</v>
      </c>
    </row>
    <row r="590" spans="1:2" x14ac:dyDescent="0.3">
      <c r="A590" t="s">
        <v>57</v>
      </c>
      <c r="B590" t="s">
        <v>689</v>
      </c>
    </row>
    <row r="591" spans="1:2" x14ac:dyDescent="0.3">
      <c r="A591" t="s">
        <v>58</v>
      </c>
      <c r="B591" t="s">
        <v>690</v>
      </c>
    </row>
    <row r="592" spans="1:2" x14ac:dyDescent="0.3">
      <c r="A592" t="s">
        <v>59</v>
      </c>
      <c r="B592" t="s">
        <v>691</v>
      </c>
    </row>
    <row r="593" spans="1:2" x14ac:dyDescent="0.3">
      <c r="A593" t="s">
        <v>60</v>
      </c>
      <c r="B593" t="s">
        <v>692</v>
      </c>
    </row>
    <row r="594" spans="1:2" x14ac:dyDescent="0.3">
      <c r="A594" t="s">
        <v>61</v>
      </c>
      <c r="B594" t="s">
        <v>693</v>
      </c>
    </row>
    <row r="595" spans="1:2" x14ac:dyDescent="0.3">
      <c r="A595" t="s">
        <v>62</v>
      </c>
      <c r="B595" t="s">
        <v>694</v>
      </c>
    </row>
    <row r="596" spans="1:2" x14ac:dyDescent="0.3">
      <c r="A596" t="s">
        <v>63</v>
      </c>
      <c r="B596" t="s">
        <v>695</v>
      </c>
    </row>
    <row r="597" spans="1:2" x14ac:dyDescent="0.3">
      <c r="A597" t="s">
        <v>64</v>
      </c>
      <c r="B597" t="s">
        <v>696</v>
      </c>
    </row>
    <row r="598" spans="1:2" x14ac:dyDescent="0.3">
      <c r="A598" t="s">
        <v>65</v>
      </c>
      <c r="B598" t="s">
        <v>697</v>
      </c>
    </row>
    <row r="599" spans="1:2" x14ac:dyDescent="0.3">
      <c r="A599" t="s">
        <v>66</v>
      </c>
      <c r="B599" t="s">
        <v>698</v>
      </c>
    </row>
    <row r="600" spans="1:2" x14ac:dyDescent="0.3">
      <c r="A600" t="s">
        <v>67</v>
      </c>
      <c r="B600" t="s">
        <v>699</v>
      </c>
    </row>
    <row r="601" spans="1:2" x14ac:dyDescent="0.3">
      <c r="A601" t="s">
        <v>68</v>
      </c>
      <c r="B601" t="s">
        <v>700</v>
      </c>
    </row>
    <row r="602" spans="1:2" x14ac:dyDescent="0.3">
      <c r="A602" t="s">
        <v>69</v>
      </c>
      <c r="B602" t="s">
        <v>701</v>
      </c>
    </row>
    <row r="603" spans="1:2" x14ac:dyDescent="0.3">
      <c r="A603" t="s">
        <v>70</v>
      </c>
      <c r="B603" t="s">
        <v>702</v>
      </c>
    </row>
    <row r="604" spans="1:2" x14ac:dyDescent="0.3">
      <c r="A604" t="s">
        <v>71</v>
      </c>
      <c r="B604" t="s">
        <v>703</v>
      </c>
    </row>
    <row r="605" spans="1:2" x14ac:dyDescent="0.3">
      <c r="A605" t="s">
        <v>72</v>
      </c>
      <c r="B605" t="s">
        <v>704</v>
      </c>
    </row>
    <row r="606" spans="1:2" x14ac:dyDescent="0.3">
      <c r="A606" t="s">
        <v>73</v>
      </c>
      <c r="B606" t="s">
        <v>705</v>
      </c>
    </row>
    <row r="607" spans="1:2" x14ac:dyDescent="0.3">
      <c r="A607" t="s">
        <v>74</v>
      </c>
      <c r="B607" t="s">
        <v>706</v>
      </c>
    </row>
    <row r="608" spans="1:2" x14ac:dyDescent="0.3">
      <c r="A608" t="s">
        <v>75</v>
      </c>
      <c r="B608" t="s">
        <v>707</v>
      </c>
    </row>
    <row r="609" spans="1:2" x14ac:dyDescent="0.3">
      <c r="A609" t="s">
        <v>76</v>
      </c>
      <c r="B609" t="s">
        <v>708</v>
      </c>
    </row>
    <row r="610" spans="1:2" x14ac:dyDescent="0.3">
      <c r="A610" t="s">
        <v>77</v>
      </c>
      <c r="B610" t="s">
        <v>709</v>
      </c>
    </row>
    <row r="611" spans="1:2" x14ac:dyDescent="0.3">
      <c r="A611" t="s">
        <v>78</v>
      </c>
      <c r="B611" t="s">
        <v>710</v>
      </c>
    </row>
    <row r="612" spans="1:2" x14ac:dyDescent="0.3">
      <c r="A612" t="s">
        <v>79</v>
      </c>
      <c r="B612" t="s">
        <v>711</v>
      </c>
    </row>
    <row r="613" spans="1:2" x14ac:dyDescent="0.3">
      <c r="A613" t="s">
        <v>80</v>
      </c>
      <c r="B613" t="s">
        <v>712</v>
      </c>
    </row>
    <row r="614" spans="1:2" x14ac:dyDescent="0.3">
      <c r="A614" t="s">
        <v>81</v>
      </c>
      <c r="B614" t="s">
        <v>713</v>
      </c>
    </row>
    <row r="615" spans="1:2" x14ac:dyDescent="0.3">
      <c r="A615" t="s">
        <v>82</v>
      </c>
      <c r="B615" t="s">
        <v>714</v>
      </c>
    </row>
    <row r="616" spans="1:2" x14ac:dyDescent="0.3">
      <c r="A616" t="s">
        <v>83</v>
      </c>
      <c r="B616" t="s">
        <v>715</v>
      </c>
    </row>
    <row r="617" spans="1:2" x14ac:dyDescent="0.3">
      <c r="A617" t="s">
        <v>84</v>
      </c>
      <c r="B617" t="s">
        <v>716</v>
      </c>
    </row>
    <row r="618" spans="1:2" x14ac:dyDescent="0.3">
      <c r="A618" t="s">
        <v>85</v>
      </c>
      <c r="B618" t="s">
        <v>717</v>
      </c>
    </row>
    <row r="619" spans="1:2" x14ac:dyDescent="0.3">
      <c r="A619" t="s">
        <v>86</v>
      </c>
      <c r="B619" t="s">
        <v>718</v>
      </c>
    </row>
    <row r="620" spans="1:2" x14ac:dyDescent="0.3">
      <c r="A620" t="s">
        <v>87</v>
      </c>
      <c r="B620" t="s">
        <v>719</v>
      </c>
    </row>
    <row r="621" spans="1:2" x14ac:dyDescent="0.3">
      <c r="A621" t="s">
        <v>88</v>
      </c>
      <c r="B621" t="s">
        <v>720</v>
      </c>
    </row>
    <row r="622" spans="1:2" x14ac:dyDescent="0.3">
      <c r="A622" t="s">
        <v>89</v>
      </c>
      <c r="B622" t="s">
        <v>721</v>
      </c>
    </row>
    <row r="623" spans="1:2" x14ac:dyDescent="0.3">
      <c r="A623" t="s">
        <v>90</v>
      </c>
      <c r="B623" t="s">
        <v>722</v>
      </c>
    </row>
    <row r="624" spans="1:2" x14ac:dyDescent="0.3">
      <c r="A624" t="s">
        <v>91</v>
      </c>
      <c r="B624" t="s">
        <v>723</v>
      </c>
    </row>
    <row r="625" spans="1:2" x14ac:dyDescent="0.3">
      <c r="A625" t="s">
        <v>92</v>
      </c>
      <c r="B625" t="s">
        <v>724</v>
      </c>
    </row>
    <row r="626" spans="1:2" x14ac:dyDescent="0.3">
      <c r="A626" t="s">
        <v>93</v>
      </c>
      <c r="B626" t="s">
        <v>725</v>
      </c>
    </row>
    <row r="627" spans="1:2" x14ac:dyDescent="0.3">
      <c r="A627" t="s">
        <v>94</v>
      </c>
      <c r="B627" t="s">
        <v>726</v>
      </c>
    </row>
    <row r="628" spans="1:2" x14ac:dyDescent="0.3">
      <c r="A628" t="s">
        <v>95</v>
      </c>
      <c r="B628" t="s">
        <v>727</v>
      </c>
    </row>
    <row r="629" spans="1:2" x14ac:dyDescent="0.3">
      <c r="A629" t="s">
        <v>96</v>
      </c>
      <c r="B629" t="s">
        <v>728</v>
      </c>
    </row>
    <row r="630" spans="1:2" x14ac:dyDescent="0.3">
      <c r="A630" t="s">
        <v>97</v>
      </c>
      <c r="B630" t="s">
        <v>659</v>
      </c>
    </row>
    <row r="631" spans="1:2" x14ac:dyDescent="0.3">
      <c r="A631" t="s">
        <v>98</v>
      </c>
      <c r="B631" t="s">
        <v>662</v>
      </c>
    </row>
    <row r="632" spans="1:2" x14ac:dyDescent="0.3">
      <c r="A632" t="s">
        <v>99</v>
      </c>
      <c r="B632" t="s">
        <v>663</v>
      </c>
    </row>
  </sheetData>
  <sortState xmlns:xlrd2="http://schemas.microsoft.com/office/spreadsheetml/2017/richdata2" ref="A2:B554">
    <sortCondition ref="A2:A55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1"/>
  <sheetViews>
    <sheetView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I106" sqref="I106"/>
    </sheetView>
  </sheetViews>
  <sheetFormatPr baseColWidth="10" defaultColWidth="11.19921875" defaultRowHeight="15.6" x14ac:dyDescent="0.3"/>
  <cols>
    <col min="1" max="2" width="28.69921875" bestFit="1" customWidth="1"/>
    <col min="3" max="5" width="21.19921875" customWidth="1"/>
    <col min="6" max="6" width="21.19921875" style="74" customWidth="1"/>
    <col min="7" max="7" width="24.69921875" bestFit="1" customWidth="1"/>
    <col min="8" max="8" width="22.19921875" customWidth="1"/>
    <col min="9" max="9" width="32.09765625" style="64" bestFit="1" customWidth="1"/>
    <col min="10" max="10" width="31.59765625" style="64" bestFit="1" customWidth="1"/>
  </cols>
  <sheetData>
    <row r="1" spans="1:10" ht="16.2" thickBot="1" x14ac:dyDescent="0.35"/>
    <row r="2" spans="1:10" x14ac:dyDescent="0.3">
      <c r="A2" s="30" t="s">
        <v>5</v>
      </c>
      <c r="B2" s="30" t="s">
        <v>5</v>
      </c>
      <c r="C2" s="1" t="s">
        <v>0</v>
      </c>
      <c r="D2" s="1" t="s">
        <v>1</v>
      </c>
      <c r="E2" s="1" t="s">
        <v>1283</v>
      </c>
      <c r="F2" s="75" t="s">
        <v>2</v>
      </c>
      <c r="G2" s="1" t="s">
        <v>3</v>
      </c>
      <c r="H2" s="2" t="s">
        <v>4</v>
      </c>
      <c r="I2" s="2" t="s">
        <v>1306</v>
      </c>
      <c r="J2" s="2" t="s">
        <v>1284</v>
      </c>
    </row>
    <row r="3" spans="1:10" ht="16.2" thickBot="1" x14ac:dyDescent="0.35">
      <c r="A3" s="58"/>
      <c r="B3" s="58"/>
      <c r="C3" s="63" t="s">
        <v>17</v>
      </c>
      <c r="D3" s="63" t="s">
        <v>18</v>
      </c>
      <c r="E3" s="62" t="s">
        <v>19</v>
      </c>
      <c r="F3" s="61" t="s">
        <v>1282</v>
      </c>
      <c r="G3" s="59"/>
      <c r="H3" s="60"/>
      <c r="I3" s="60" t="s">
        <v>20</v>
      </c>
      <c r="J3" s="60" t="s">
        <v>20</v>
      </c>
    </row>
    <row r="4" spans="1:10" x14ac:dyDescent="0.3">
      <c r="A4" s="3" t="s">
        <v>1294</v>
      </c>
      <c r="B4" s="3" t="s">
        <v>6</v>
      </c>
      <c r="C4" s="4"/>
      <c r="D4" s="4"/>
      <c r="E4" s="4" t="str">
        <f>IF(C4="","","France")</f>
        <v/>
      </c>
      <c r="F4" s="76"/>
      <c r="G4" s="4" t="str">
        <f>IF(E4="","",ENCADREMENT!$B$1&amp;" "&amp;ENCADREMENT!$B$2)</f>
        <v/>
      </c>
      <c r="H4" s="5"/>
      <c r="I4" s="65" t="str">
        <f>IF(E4="","","France"&amp;"_"&amp;C4&amp;"_"&amp;D4&amp;"_Athlete")</f>
        <v/>
      </c>
      <c r="J4" s="65" t="str">
        <f>IF(E4="","",C4&amp;"_"&amp;D4&amp;"_France")</f>
        <v/>
      </c>
    </row>
    <row r="5" spans="1:10" x14ac:dyDescent="0.3">
      <c r="A5" s="6" t="s">
        <v>1294</v>
      </c>
      <c r="B5" s="6" t="s">
        <v>6</v>
      </c>
      <c r="C5" s="7"/>
      <c r="D5" s="7"/>
      <c r="E5" s="7" t="str">
        <f t="shared" ref="E5:E6" si="0">IF(C5="","","France")</f>
        <v/>
      </c>
      <c r="F5" s="77"/>
      <c r="G5" s="7" t="str">
        <f>IF(E5="","",ENCADREMENT!$B$1&amp;" "&amp;ENCADREMENT!$B$2)</f>
        <v/>
      </c>
      <c r="H5" s="8"/>
      <c r="I5" s="66" t="str">
        <f t="shared" ref="I5:I6" si="1">IF(E5="","","France"&amp;"_"&amp;C5&amp;"_"&amp;D5&amp;"_Athlete")</f>
        <v/>
      </c>
      <c r="J5" s="66" t="str">
        <f t="shared" ref="J5:J6" si="2">IF(E5="","",C5&amp;"_"&amp;D5&amp;"_France")</f>
        <v/>
      </c>
    </row>
    <row r="6" spans="1:10" ht="16.2" thickBot="1" x14ac:dyDescent="0.35">
      <c r="A6" s="9" t="s">
        <v>1294</v>
      </c>
      <c r="B6" s="9" t="s">
        <v>6</v>
      </c>
      <c r="C6" s="10"/>
      <c r="D6" s="10"/>
      <c r="E6" s="10" t="str">
        <f t="shared" si="0"/>
        <v/>
      </c>
      <c r="F6" s="78"/>
      <c r="G6" s="10" t="str">
        <f>IF(E6="","",ENCADREMENT!$B$1&amp;" "&amp;ENCADREMENT!$B$2)</f>
        <v/>
      </c>
      <c r="H6" s="11"/>
      <c r="I6" s="67" t="str">
        <f t="shared" si="1"/>
        <v/>
      </c>
      <c r="J6" s="67" t="str">
        <f t="shared" si="2"/>
        <v/>
      </c>
    </row>
    <row r="7" spans="1:10" x14ac:dyDescent="0.3">
      <c r="A7" s="12" t="s">
        <v>1294</v>
      </c>
      <c r="B7" s="12" t="s">
        <v>7</v>
      </c>
      <c r="C7" s="13"/>
      <c r="D7" s="13"/>
      <c r="E7" s="13" t="str">
        <f t="shared" ref="E7:E12" si="3">IF(C7="","","France")</f>
        <v/>
      </c>
      <c r="F7" s="79"/>
      <c r="G7" s="13" t="str">
        <f>IF(E7="","",ENCADREMENT!$B$1&amp;" "&amp;ENCADREMENT!$B$2)</f>
        <v/>
      </c>
      <c r="H7" s="14"/>
      <c r="I7" s="68" t="str">
        <f t="shared" ref="I7:I12" si="4">IF(E7="","","France"&amp;"_"&amp;C7&amp;"_"&amp;D7&amp;"_Athlete")</f>
        <v/>
      </c>
      <c r="J7" s="68" t="str">
        <f t="shared" ref="J7:J12" si="5">IF(E7="","",C7&amp;"_"&amp;D7&amp;"_France")</f>
        <v/>
      </c>
    </row>
    <row r="8" spans="1:10" x14ac:dyDescent="0.3">
      <c r="A8" s="15" t="s">
        <v>1294</v>
      </c>
      <c r="B8" s="15" t="s">
        <v>7</v>
      </c>
      <c r="C8" s="16"/>
      <c r="D8" s="16"/>
      <c r="E8" s="16" t="str">
        <f t="shared" si="3"/>
        <v/>
      </c>
      <c r="F8" s="80"/>
      <c r="G8" s="16" t="str">
        <f>IF(E8="","",ENCADREMENT!$B$1&amp;" "&amp;ENCADREMENT!$B$2)</f>
        <v/>
      </c>
      <c r="H8" s="17"/>
      <c r="I8" s="69" t="str">
        <f t="shared" si="4"/>
        <v/>
      </c>
      <c r="J8" s="69" t="str">
        <f t="shared" si="5"/>
        <v/>
      </c>
    </row>
    <row r="9" spans="1:10" ht="16.2" thickBot="1" x14ac:dyDescent="0.35">
      <c r="A9" s="18" t="s">
        <v>1294</v>
      </c>
      <c r="B9" s="18" t="s">
        <v>7</v>
      </c>
      <c r="C9" s="19"/>
      <c r="D9" s="19"/>
      <c r="E9" s="19" t="str">
        <f t="shared" si="3"/>
        <v/>
      </c>
      <c r="F9" s="81"/>
      <c r="G9" s="19" t="str">
        <f>IF(E9="","",ENCADREMENT!$B$1&amp;" "&amp;ENCADREMENT!$B$2)</f>
        <v/>
      </c>
      <c r="H9" s="20"/>
      <c r="I9" s="70" t="str">
        <f t="shared" si="4"/>
        <v/>
      </c>
      <c r="J9" s="70" t="str">
        <f t="shared" si="5"/>
        <v/>
      </c>
    </row>
    <row r="10" spans="1:10" x14ac:dyDescent="0.3">
      <c r="A10" s="21" t="s">
        <v>1294</v>
      </c>
      <c r="B10" s="21" t="s">
        <v>1303</v>
      </c>
      <c r="C10" s="22"/>
      <c r="D10" s="22"/>
      <c r="E10" s="22" t="str">
        <f t="shared" si="3"/>
        <v/>
      </c>
      <c r="F10" s="82"/>
      <c r="G10" s="22" t="str">
        <f>IF(E10="","",ENCADREMENT!$B$1&amp;" "&amp;ENCADREMENT!$B$2)</f>
        <v/>
      </c>
      <c r="H10" s="23"/>
      <c r="I10" s="71" t="str">
        <f t="shared" si="4"/>
        <v/>
      </c>
      <c r="J10" s="71" t="str">
        <f t="shared" si="5"/>
        <v/>
      </c>
    </row>
    <row r="11" spans="1:10" x14ac:dyDescent="0.3">
      <c r="A11" s="24" t="s">
        <v>1294</v>
      </c>
      <c r="B11" s="24" t="s">
        <v>1303</v>
      </c>
      <c r="C11" s="25"/>
      <c r="D11" s="25"/>
      <c r="E11" s="25" t="str">
        <f t="shared" si="3"/>
        <v/>
      </c>
      <c r="F11" s="83"/>
      <c r="G11" s="25" t="str">
        <f>IF(E11="","",ENCADREMENT!$B$1&amp;" "&amp;ENCADREMENT!$B$2)</f>
        <v/>
      </c>
      <c r="H11" s="26"/>
      <c r="I11" s="72" t="str">
        <f t="shared" si="4"/>
        <v/>
      </c>
      <c r="J11" s="72" t="str">
        <f t="shared" si="5"/>
        <v/>
      </c>
    </row>
    <row r="12" spans="1:10" ht="16.2" thickBot="1" x14ac:dyDescent="0.35">
      <c r="A12" s="31" t="s">
        <v>1294</v>
      </c>
      <c r="B12" s="31" t="s">
        <v>1303</v>
      </c>
      <c r="C12" s="32"/>
      <c r="D12" s="32"/>
      <c r="E12" s="32" t="str">
        <f t="shared" si="3"/>
        <v/>
      </c>
      <c r="F12" s="85"/>
      <c r="G12" s="32" t="str">
        <f>IF(E12="","",ENCADREMENT!$B$1&amp;" "&amp;ENCADREMENT!$B$2)</f>
        <v/>
      </c>
      <c r="H12" s="33"/>
      <c r="I12" s="89" t="str">
        <f t="shared" si="4"/>
        <v/>
      </c>
      <c r="J12" s="90" t="str">
        <f t="shared" si="5"/>
        <v/>
      </c>
    </row>
    <row r="13" spans="1:10" ht="16.2" thickBot="1" x14ac:dyDescent="0.35"/>
    <row r="14" spans="1:10" ht="16.2" thickBot="1" x14ac:dyDescent="0.35">
      <c r="A14" s="30" t="s">
        <v>5</v>
      </c>
      <c r="B14" s="30" t="s">
        <v>5</v>
      </c>
      <c r="C14" s="1" t="s">
        <v>0</v>
      </c>
      <c r="D14" s="1" t="s">
        <v>1</v>
      </c>
      <c r="E14" s="1" t="s">
        <v>1283</v>
      </c>
      <c r="F14" s="75" t="s">
        <v>2</v>
      </c>
      <c r="G14" s="1" t="s">
        <v>3</v>
      </c>
      <c r="H14" s="2" t="s">
        <v>4</v>
      </c>
      <c r="I14" s="2" t="s">
        <v>1306</v>
      </c>
      <c r="J14" s="2" t="s">
        <v>1284</v>
      </c>
    </row>
    <row r="15" spans="1:10" x14ac:dyDescent="0.3">
      <c r="A15" s="3" t="s">
        <v>1295</v>
      </c>
      <c r="B15" s="3" t="s">
        <v>6</v>
      </c>
      <c r="C15" s="4"/>
      <c r="D15" s="4"/>
      <c r="E15" s="4" t="str">
        <f t="shared" ref="E15:E17" si="6">IF(C15="","","France")</f>
        <v/>
      </c>
      <c r="F15" s="76"/>
      <c r="G15" s="4" t="str">
        <f>IF(E15="","",ENCADREMENT!$B$1&amp;" "&amp;ENCADREMENT!$B$2)</f>
        <v/>
      </c>
      <c r="H15" s="5"/>
      <c r="I15" s="65" t="str">
        <f t="shared" ref="I15:I17" si="7">IF(E15="","","France"&amp;"_"&amp;C15&amp;"_"&amp;D15&amp;"_Athlete")</f>
        <v/>
      </c>
      <c r="J15" s="65" t="str">
        <f t="shared" ref="J15:J17" si="8">IF(E15="","",C15&amp;"_"&amp;D15&amp;"_France")</f>
        <v/>
      </c>
    </row>
    <row r="16" spans="1:10" x14ac:dyDescent="0.3">
      <c r="A16" s="6" t="s">
        <v>1295</v>
      </c>
      <c r="B16" s="6" t="s">
        <v>6</v>
      </c>
      <c r="C16" s="7"/>
      <c r="D16" s="7"/>
      <c r="E16" s="7" t="str">
        <f t="shared" si="6"/>
        <v/>
      </c>
      <c r="F16" s="77"/>
      <c r="G16" s="7" t="str">
        <f>IF(E16="","",ENCADREMENT!$B$1&amp;" "&amp;ENCADREMENT!$B$2)</f>
        <v/>
      </c>
      <c r="H16" s="8"/>
      <c r="I16" s="66" t="str">
        <f t="shared" si="7"/>
        <v/>
      </c>
      <c r="J16" s="66" t="str">
        <f t="shared" si="8"/>
        <v/>
      </c>
    </row>
    <row r="17" spans="1:10" ht="16.2" thickBot="1" x14ac:dyDescent="0.35">
      <c r="A17" s="9" t="s">
        <v>1295</v>
      </c>
      <c r="B17" s="9" t="s">
        <v>6</v>
      </c>
      <c r="C17" s="10"/>
      <c r="D17" s="10"/>
      <c r="E17" s="10" t="str">
        <f t="shared" si="6"/>
        <v/>
      </c>
      <c r="F17" s="78"/>
      <c r="G17" s="10" t="str">
        <f>IF(E17="","",ENCADREMENT!$B$1&amp;" "&amp;ENCADREMENT!$B$2)</f>
        <v/>
      </c>
      <c r="H17" s="11"/>
      <c r="I17" s="67" t="str">
        <f t="shared" si="7"/>
        <v/>
      </c>
      <c r="J17" s="67" t="str">
        <f t="shared" si="8"/>
        <v/>
      </c>
    </row>
    <row r="18" spans="1:10" x14ac:dyDescent="0.3">
      <c r="A18" s="12" t="s">
        <v>1295</v>
      </c>
      <c r="B18" s="12" t="s">
        <v>7</v>
      </c>
      <c r="C18" s="13"/>
      <c r="D18" s="13"/>
      <c r="E18" s="13" t="str">
        <f t="shared" ref="E18:E23" si="9">IF(C18="","","France")</f>
        <v/>
      </c>
      <c r="F18" s="79"/>
      <c r="G18" s="13" t="str">
        <f>IF(E18="","",ENCADREMENT!$B$1&amp;" "&amp;ENCADREMENT!$B$2)</f>
        <v/>
      </c>
      <c r="H18" s="14"/>
      <c r="I18" s="68" t="str">
        <f t="shared" ref="I18:I23" si="10">IF(E18="","","France"&amp;"_"&amp;C18&amp;"_"&amp;D18&amp;"_Athlete")</f>
        <v/>
      </c>
      <c r="J18" s="68" t="str">
        <f t="shared" ref="J18:J23" si="11">IF(E18="","",C18&amp;"_"&amp;D18&amp;"_France")</f>
        <v/>
      </c>
    </row>
    <row r="19" spans="1:10" x14ac:dyDescent="0.3">
      <c r="A19" s="15" t="s">
        <v>1295</v>
      </c>
      <c r="B19" s="15" t="s">
        <v>7</v>
      </c>
      <c r="C19" s="16"/>
      <c r="D19" s="16"/>
      <c r="E19" s="16" t="str">
        <f t="shared" si="9"/>
        <v/>
      </c>
      <c r="F19" s="80"/>
      <c r="G19" s="16" t="str">
        <f>IF(E19="","",ENCADREMENT!$B$1&amp;" "&amp;ENCADREMENT!$B$2)</f>
        <v/>
      </c>
      <c r="H19" s="17"/>
      <c r="I19" s="69" t="str">
        <f t="shared" si="10"/>
        <v/>
      </c>
      <c r="J19" s="69" t="str">
        <f t="shared" si="11"/>
        <v/>
      </c>
    </row>
    <row r="20" spans="1:10" ht="16.2" thickBot="1" x14ac:dyDescent="0.35">
      <c r="A20" s="18" t="s">
        <v>1295</v>
      </c>
      <c r="B20" s="18" t="s">
        <v>7</v>
      </c>
      <c r="C20" s="19"/>
      <c r="D20" s="19"/>
      <c r="E20" s="19" t="str">
        <f t="shared" si="9"/>
        <v/>
      </c>
      <c r="F20" s="81"/>
      <c r="G20" s="19" t="str">
        <f>IF(E20="","",ENCADREMENT!$B$1&amp;" "&amp;ENCADREMENT!$B$2)</f>
        <v/>
      </c>
      <c r="H20" s="20"/>
      <c r="I20" s="70" t="str">
        <f t="shared" si="10"/>
        <v/>
      </c>
      <c r="J20" s="70" t="str">
        <f t="shared" si="11"/>
        <v/>
      </c>
    </row>
    <row r="21" spans="1:10" x14ac:dyDescent="0.3">
      <c r="A21" s="21" t="s">
        <v>1295</v>
      </c>
      <c r="B21" s="21" t="s">
        <v>1303</v>
      </c>
      <c r="C21" s="22"/>
      <c r="D21" s="22"/>
      <c r="E21" s="22" t="str">
        <f t="shared" si="9"/>
        <v/>
      </c>
      <c r="F21" s="82"/>
      <c r="G21" s="22" t="str">
        <f>IF(E21="","",ENCADREMENT!$B$1&amp;" "&amp;ENCADREMENT!$B$2)</f>
        <v/>
      </c>
      <c r="H21" s="23"/>
      <c r="I21" s="71" t="str">
        <f t="shared" si="10"/>
        <v/>
      </c>
      <c r="J21" s="71" t="str">
        <f t="shared" si="11"/>
        <v/>
      </c>
    </row>
    <row r="22" spans="1:10" x14ac:dyDescent="0.3">
      <c r="A22" s="24" t="s">
        <v>1295</v>
      </c>
      <c r="B22" s="24" t="s">
        <v>1303</v>
      </c>
      <c r="C22" s="25"/>
      <c r="D22" s="25"/>
      <c r="E22" s="25" t="str">
        <f t="shared" si="9"/>
        <v/>
      </c>
      <c r="F22" s="83"/>
      <c r="G22" s="25" t="str">
        <f>IF(E22="","",ENCADREMENT!$B$1&amp;" "&amp;ENCADREMENT!$B$2)</f>
        <v/>
      </c>
      <c r="H22" s="26"/>
      <c r="I22" s="72" t="str">
        <f t="shared" si="10"/>
        <v/>
      </c>
      <c r="J22" s="72" t="str">
        <f t="shared" si="11"/>
        <v/>
      </c>
    </row>
    <row r="23" spans="1:10" ht="16.2" thickBot="1" x14ac:dyDescent="0.35">
      <c r="A23" s="31" t="s">
        <v>1295</v>
      </c>
      <c r="B23" s="31" t="s">
        <v>1303</v>
      </c>
      <c r="C23" s="32"/>
      <c r="D23" s="32"/>
      <c r="E23" s="32" t="str">
        <f t="shared" si="9"/>
        <v/>
      </c>
      <c r="F23" s="85"/>
      <c r="G23" s="32" t="str">
        <f>IF(E23="","",ENCADREMENT!$B$1&amp;" "&amp;ENCADREMENT!$B$2)</f>
        <v/>
      </c>
      <c r="H23" s="33"/>
      <c r="I23" s="89" t="str">
        <f t="shared" si="10"/>
        <v/>
      </c>
      <c r="J23" s="89" t="str">
        <f t="shared" si="11"/>
        <v/>
      </c>
    </row>
    <row r="24" spans="1:10" ht="16.2" thickBot="1" x14ac:dyDescent="0.35"/>
    <row r="25" spans="1:10" x14ac:dyDescent="0.3">
      <c r="A25" s="3" t="s">
        <v>1294</v>
      </c>
      <c r="B25" s="3" t="s">
        <v>8</v>
      </c>
      <c r="C25" s="4"/>
      <c r="D25" s="4"/>
      <c r="E25" s="4" t="str">
        <f>IF(C25="","","France")</f>
        <v/>
      </c>
      <c r="F25" s="76"/>
      <c r="G25" s="4" t="str">
        <f>IF(E25="","",ENCADREMENT!$B$1&amp;" "&amp;ENCADREMENT!$B$2)</f>
        <v/>
      </c>
      <c r="H25" s="5"/>
      <c r="I25" s="65" t="str">
        <f>IF(E25="","","France"&amp;"_"&amp;C25&amp;"_"&amp;D25&amp;"_Athlete")</f>
        <v/>
      </c>
      <c r="J25" s="65" t="str">
        <f>IF(E25="","",C25&amp;"_"&amp;D25&amp;"_France")</f>
        <v/>
      </c>
    </row>
    <row r="26" spans="1:10" x14ac:dyDescent="0.3">
      <c r="A26" s="6" t="s">
        <v>1294</v>
      </c>
      <c r="B26" s="6" t="s">
        <v>8</v>
      </c>
      <c r="C26" s="7"/>
      <c r="D26" s="7"/>
      <c r="E26" s="7" t="str">
        <f t="shared" ref="E26:E33" si="12">IF(C26="","","France")</f>
        <v/>
      </c>
      <c r="F26" s="77"/>
      <c r="G26" s="7" t="str">
        <f>IF(E26="","",ENCADREMENT!$B$1&amp;" "&amp;ENCADREMENT!$B$2)</f>
        <v/>
      </c>
      <c r="H26" s="8"/>
      <c r="I26" s="66" t="str">
        <f t="shared" ref="I26:I33" si="13">IF(E26="","","France"&amp;"_"&amp;C26&amp;"_"&amp;D26&amp;"_Athlete")</f>
        <v/>
      </c>
      <c r="J26" s="66" t="str">
        <f t="shared" ref="J26:J33" si="14">IF(E26="","",C26&amp;"_"&amp;D26&amp;"_France")</f>
        <v/>
      </c>
    </row>
    <row r="27" spans="1:10" ht="16.2" thickBot="1" x14ac:dyDescent="0.35">
      <c r="A27" s="9" t="s">
        <v>1294</v>
      </c>
      <c r="B27" s="9" t="s">
        <v>8</v>
      </c>
      <c r="C27" s="10"/>
      <c r="D27" s="10"/>
      <c r="E27" s="10" t="str">
        <f t="shared" si="12"/>
        <v/>
      </c>
      <c r="F27" s="78"/>
      <c r="G27" s="10" t="str">
        <f>IF(E27="","",ENCADREMENT!$B$1&amp;" "&amp;ENCADREMENT!$B$2)</f>
        <v/>
      </c>
      <c r="H27" s="11"/>
      <c r="I27" s="67" t="str">
        <f t="shared" si="13"/>
        <v/>
      </c>
      <c r="J27" s="67" t="str">
        <f t="shared" si="14"/>
        <v/>
      </c>
    </row>
    <row r="28" spans="1:10" x14ac:dyDescent="0.3">
      <c r="A28" s="12" t="s">
        <v>1294</v>
      </c>
      <c r="B28" s="12" t="s">
        <v>9</v>
      </c>
      <c r="C28" s="13"/>
      <c r="D28" s="13"/>
      <c r="E28" s="13" t="str">
        <f t="shared" si="12"/>
        <v/>
      </c>
      <c r="F28" s="79"/>
      <c r="G28" s="13" t="str">
        <f>IF(E28="","",ENCADREMENT!$B$1&amp;" "&amp;ENCADREMENT!$B$2)</f>
        <v/>
      </c>
      <c r="H28" s="14"/>
      <c r="I28" s="68" t="str">
        <f t="shared" si="13"/>
        <v/>
      </c>
      <c r="J28" s="68" t="str">
        <f t="shared" si="14"/>
        <v/>
      </c>
    </row>
    <row r="29" spans="1:10" x14ac:dyDescent="0.3">
      <c r="A29" s="15" t="s">
        <v>1294</v>
      </c>
      <c r="B29" s="15" t="s">
        <v>9</v>
      </c>
      <c r="C29" s="16"/>
      <c r="D29" s="16"/>
      <c r="E29" s="16" t="str">
        <f t="shared" si="12"/>
        <v/>
      </c>
      <c r="F29" s="80"/>
      <c r="G29" s="16" t="str">
        <f>IF(E29="","",ENCADREMENT!$B$1&amp;" "&amp;ENCADREMENT!$B$2)</f>
        <v/>
      </c>
      <c r="H29" s="17"/>
      <c r="I29" s="69" t="str">
        <f t="shared" si="13"/>
        <v/>
      </c>
      <c r="J29" s="69" t="str">
        <f t="shared" si="14"/>
        <v/>
      </c>
    </row>
    <row r="30" spans="1:10" ht="16.2" thickBot="1" x14ac:dyDescent="0.35">
      <c r="A30" s="18" t="s">
        <v>1294</v>
      </c>
      <c r="B30" s="18" t="s">
        <v>9</v>
      </c>
      <c r="C30" s="19"/>
      <c r="D30" s="19"/>
      <c r="E30" s="19" t="str">
        <f t="shared" si="12"/>
        <v/>
      </c>
      <c r="F30" s="81"/>
      <c r="G30" s="19" t="str">
        <f>IF(E30="","",ENCADREMENT!$B$1&amp;" "&amp;ENCADREMENT!$B$2)</f>
        <v/>
      </c>
      <c r="H30" s="20"/>
      <c r="I30" s="70" t="str">
        <f t="shared" si="13"/>
        <v/>
      </c>
      <c r="J30" s="70" t="str">
        <f t="shared" si="14"/>
        <v/>
      </c>
    </row>
    <row r="31" spans="1:10" x14ac:dyDescent="0.3">
      <c r="A31" s="21" t="s">
        <v>1294</v>
      </c>
      <c r="B31" s="21" t="s">
        <v>1304</v>
      </c>
      <c r="C31" s="22"/>
      <c r="D31" s="22"/>
      <c r="E31" s="22" t="str">
        <f t="shared" si="12"/>
        <v/>
      </c>
      <c r="F31" s="82"/>
      <c r="G31" s="22" t="str">
        <f>IF(E31="","",ENCADREMENT!$B$1&amp;" "&amp;ENCADREMENT!$B$2)</f>
        <v/>
      </c>
      <c r="H31" s="23"/>
      <c r="I31" s="71" t="str">
        <f t="shared" si="13"/>
        <v/>
      </c>
      <c r="J31" s="71" t="str">
        <f t="shared" si="14"/>
        <v/>
      </c>
    </row>
    <row r="32" spans="1:10" x14ac:dyDescent="0.3">
      <c r="A32" s="24" t="s">
        <v>1294</v>
      </c>
      <c r="B32" s="24" t="s">
        <v>1304</v>
      </c>
      <c r="C32" s="25"/>
      <c r="D32" s="25"/>
      <c r="E32" s="25" t="str">
        <f t="shared" si="12"/>
        <v/>
      </c>
      <c r="F32" s="83"/>
      <c r="G32" s="25" t="str">
        <f>IF(E32="","",ENCADREMENT!$B$1&amp;" "&amp;ENCADREMENT!$B$2)</f>
        <v/>
      </c>
      <c r="H32" s="26"/>
      <c r="I32" s="72" t="str">
        <f t="shared" si="13"/>
        <v/>
      </c>
      <c r="J32" s="72" t="str">
        <f t="shared" si="14"/>
        <v/>
      </c>
    </row>
    <row r="33" spans="1:10" ht="16.2" thickBot="1" x14ac:dyDescent="0.35">
      <c r="A33" s="31" t="s">
        <v>1294</v>
      </c>
      <c r="B33" s="31" t="s">
        <v>1304</v>
      </c>
      <c r="C33" s="32"/>
      <c r="D33" s="32"/>
      <c r="E33" s="32" t="str">
        <f t="shared" si="12"/>
        <v/>
      </c>
      <c r="F33" s="85"/>
      <c r="G33" s="32" t="str">
        <f>IF(E33="","",ENCADREMENT!$B$1&amp;" "&amp;ENCADREMENT!$B$2)</f>
        <v/>
      </c>
      <c r="H33" s="33"/>
      <c r="I33" s="89" t="str">
        <f t="shared" si="13"/>
        <v/>
      </c>
      <c r="J33" s="89" t="str">
        <f t="shared" si="14"/>
        <v/>
      </c>
    </row>
    <row r="34" spans="1:10" ht="16.2" thickBot="1" x14ac:dyDescent="0.35"/>
    <row r="35" spans="1:10" ht="16.2" thickBot="1" x14ac:dyDescent="0.35">
      <c r="A35" s="30" t="s">
        <v>5</v>
      </c>
      <c r="B35" s="30" t="s">
        <v>5</v>
      </c>
      <c r="C35" s="1" t="s">
        <v>0</v>
      </c>
      <c r="D35" s="1" t="s">
        <v>1</v>
      </c>
      <c r="E35" s="1" t="s">
        <v>1283</v>
      </c>
      <c r="F35" s="75" t="s">
        <v>2</v>
      </c>
      <c r="G35" s="1" t="s">
        <v>3</v>
      </c>
      <c r="H35" s="2" t="s">
        <v>4</v>
      </c>
      <c r="I35" s="2" t="s">
        <v>1306</v>
      </c>
      <c r="J35" s="2" t="s">
        <v>1284</v>
      </c>
    </row>
    <row r="36" spans="1:10" x14ac:dyDescent="0.3">
      <c r="A36" s="3" t="s">
        <v>1295</v>
      </c>
      <c r="B36" s="3" t="s">
        <v>8</v>
      </c>
      <c r="C36" s="4"/>
      <c r="D36" s="4"/>
      <c r="E36" s="4" t="str">
        <f t="shared" ref="E36:E44" si="15">IF(C36="","","France")</f>
        <v/>
      </c>
      <c r="F36" s="76"/>
      <c r="G36" s="4" t="str">
        <f>IF(E36="","",ENCADREMENT!$B$1&amp;" "&amp;ENCADREMENT!$B$2)</f>
        <v/>
      </c>
      <c r="H36" s="5"/>
      <c r="I36" s="65" t="str">
        <f t="shared" ref="I36:I44" si="16">IF(E36="","","France"&amp;"_"&amp;C36&amp;"_"&amp;D36&amp;"_Athlete")</f>
        <v/>
      </c>
      <c r="J36" s="65" t="str">
        <f t="shared" ref="J36:J44" si="17">IF(E36="","",C36&amp;"_"&amp;D36&amp;"_France")</f>
        <v/>
      </c>
    </row>
    <row r="37" spans="1:10" x14ac:dyDescent="0.3">
      <c r="A37" s="6" t="s">
        <v>1295</v>
      </c>
      <c r="B37" s="6" t="s">
        <v>8</v>
      </c>
      <c r="C37" s="7"/>
      <c r="D37" s="7"/>
      <c r="E37" s="7" t="str">
        <f t="shared" si="15"/>
        <v/>
      </c>
      <c r="F37" s="77"/>
      <c r="G37" s="7" t="str">
        <f>IF(E37="","",ENCADREMENT!$B$1&amp;" "&amp;ENCADREMENT!$B$2)</f>
        <v/>
      </c>
      <c r="H37" s="8"/>
      <c r="I37" s="66" t="str">
        <f t="shared" si="16"/>
        <v/>
      </c>
      <c r="J37" s="66" t="str">
        <f t="shared" si="17"/>
        <v/>
      </c>
    </row>
    <row r="38" spans="1:10" ht="16.2" thickBot="1" x14ac:dyDescent="0.35">
      <c r="A38" s="9" t="s">
        <v>1295</v>
      </c>
      <c r="B38" s="9" t="s">
        <v>8</v>
      </c>
      <c r="C38" s="10"/>
      <c r="D38" s="10"/>
      <c r="E38" s="10" t="str">
        <f t="shared" si="15"/>
        <v/>
      </c>
      <c r="F38" s="78"/>
      <c r="G38" s="10" t="str">
        <f>IF(E38="","",ENCADREMENT!$B$1&amp;" "&amp;ENCADREMENT!$B$2)</f>
        <v/>
      </c>
      <c r="H38" s="11"/>
      <c r="I38" s="67" t="str">
        <f t="shared" si="16"/>
        <v/>
      </c>
      <c r="J38" s="67" t="str">
        <f t="shared" si="17"/>
        <v/>
      </c>
    </row>
    <row r="39" spans="1:10" x14ac:dyDescent="0.3">
      <c r="A39" s="12" t="s">
        <v>1295</v>
      </c>
      <c r="B39" s="12" t="s">
        <v>9</v>
      </c>
      <c r="C39" s="13"/>
      <c r="D39" s="13"/>
      <c r="E39" s="13" t="str">
        <f t="shared" si="15"/>
        <v/>
      </c>
      <c r="F39" s="79"/>
      <c r="G39" s="13" t="str">
        <f>IF(E39="","",ENCADREMENT!$B$1&amp;" "&amp;ENCADREMENT!$B$2)</f>
        <v/>
      </c>
      <c r="H39" s="14"/>
      <c r="I39" s="68" t="str">
        <f t="shared" si="16"/>
        <v/>
      </c>
      <c r="J39" s="68" t="str">
        <f t="shared" si="17"/>
        <v/>
      </c>
    </row>
    <row r="40" spans="1:10" x14ac:dyDescent="0.3">
      <c r="A40" s="15" t="s">
        <v>1295</v>
      </c>
      <c r="B40" s="15" t="s">
        <v>9</v>
      </c>
      <c r="C40" s="16"/>
      <c r="D40" s="16"/>
      <c r="E40" s="16" t="str">
        <f t="shared" si="15"/>
        <v/>
      </c>
      <c r="F40" s="80"/>
      <c r="G40" s="16" t="str">
        <f>IF(E40="","",ENCADREMENT!$B$1&amp;" "&amp;ENCADREMENT!$B$2)</f>
        <v/>
      </c>
      <c r="H40" s="17"/>
      <c r="I40" s="69" t="str">
        <f t="shared" si="16"/>
        <v/>
      </c>
      <c r="J40" s="69" t="str">
        <f t="shared" si="17"/>
        <v/>
      </c>
    </row>
    <row r="41" spans="1:10" ht="16.2" thickBot="1" x14ac:dyDescent="0.35">
      <c r="A41" s="18" t="s">
        <v>1295</v>
      </c>
      <c r="B41" s="18" t="s">
        <v>9</v>
      </c>
      <c r="C41" s="19"/>
      <c r="D41" s="19"/>
      <c r="E41" s="19" t="str">
        <f t="shared" si="15"/>
        <v/>
      </c>
      <c r="F41" s="81"/>
      <c r="G41" s="19" t="str">
        <f>IF(E41="","",ENCADREMENT!$B$1&amp;" "&amp;ENCADREMENT!$B$2)</f>
        <v/>
      </c>
      <c r="H41" s="20"/>
      <c r="I41" s="70" t="str">
        <f t="shared" si="16"/>
        <v/>
      </c>
      <c r="J41" s="70" t="str">
        <f t="shared" si="17"/>
        <v/>
      </c>
    </row>
    <row r="42" spans="1:10" x14ac:dyDescent="0.3">
      <c r="A42" s="21" t="s">
        <v>1295</v>
      </c>
      <c r="B42" s="21" t="s">
        <v>1304</v>
      </c>
      <c r="C42" s="22"/>
      <c r="D42" s="22"/>
      <c r="E42" s="22" t="str">
        <f t="shared" si="15"/>
        <v/>
      </c>
      <c r="F42" s="82"/>
      <c r="G42" s="22" t="str">
        <f>IF(E42="","",ENCADREMENT!$B$1&amp;" "&amp;ENCADREMENT!$B$2)</f>
        <v/>
      </c>
      <c r="H42" s="23"/>
      <c r="I42" s="71" t="str">
        <f t="shared" si="16"/>
        <v/>
      </c>
      <c r="J42" s="71" t="str">
        <f t="shared" si="17"/>
        <v/>
      </c>
    </row>
    <row r="43" spans="1:10" x14ac:dyDescent="0.3">
      <c r="A43" s="24" t="s">
        <v>1295</v>
      </c>
      <c r="B43" s="24" t="s">
        <v>1304</v>
      </c>
      <c r="C43" s="25"/>
      <c r="D43" s="25"/>
      <c r="E43" s="25" t="str">
        <f t="shared" si="15"/>
        <v/>
      </c>
      <c r="F43" s="83"/>
      <c r="G43" s="25" t="str">
        <f>IF(E43="","",ENCADREMENT!$B$1&amp;" "&amp;ENCADREMENT!$B$2)</f>
        <v/>
      </c>
      <c r="H43" s="26"/>
      <c r="I43" s="72" t="str">
        <f t="shared" si="16"/>
        <v/>
      </c>
      <c r="J43" s="72" t="str">
        <f t="shared" si="17"/>
        <v/>
      </c>
    </row>
    <row r="44" spans="1:10" ht="16.2" thickBot="1" x14ac:dyDescent="0.35">
      <c r="A44" s="31" t="s">
        <v>1295</v>
      </c>
      <c r="B44" s="31" t="s">
        <v>1304</v>
      </c>
      <c r="C44" s="32"/>
      <c r="D44" s="32"/>
      <c r="E44" s="32" t="str">
        <f t="shared" si="15"/>
        <v/>
      </c>
      <c r="F44" s="85"/>
      <c r="G44" s="32" t="str">
        <f>IF(E44="","",ENCADREMENT!$B$1&amp;" "&amp;ENCADREMENT!$B$2)</f>
        <v/>
      </c>
      <c r="H44" s="33"/>
      <c r="I44" s="89" t="str">
        <f t="shared" si="16"/>
        <v/>
      </c>
      <c r="J44" s="89" t="str">
        <f t="shared" si="17"/>
        <v/>
      </c>
    </row>
    <row r="45" spans="1:10" ht="16.2" thickBot="1" x14ac:dyDescent="0.35"/>
    <row r="46" spans="1:10" x14ac:dyDescent="0.3">
      <c r="A46" s="3" t="s">
        <v>1294</v>
      </c>
      <c r="B46" s="3" t="s">
        <v>10</v>
      </c>
      <c r="C46" s="4"/>
      <c r="D46" s="4"/>
      <c r="E46" s="4" t="str">
        <f>IF(C46="","","France")</f>
        <v/>
      </c>
      <c r="F46" s="76"/>
      <c r="G46" s="4" t="str">
        <f>IF(E46="","",ENCADREMENT!$B$1&amp;" "&amp;ENCADREMENT!$B$2)</f>
        <v/>
      </c>
      <c r="H46" s="5"/>
      <c r="I46" s="65" t="str">
        <f>IF(E46="","","France"&amp;"_"&amp;C46&amp;"_"&amp;D46&amp;"_Athlete")</f>
        <v/>
      </c>
      <c r="J46" s="65" t="str">
        <f>IF(E46="","",C46&amp;"_"&amp;D46&amp;"_France")</f>
        <v/>
      </c>
    </row>
    <row r="47" spans="1:10" x14ac:dyDescent="0.3">
      <c r="A47" s="6" t="s">
        <v>1294</v>
      </c>
      <c r="B47" s="6" t="s">
        <v>10</v>
      </c>
      <c r="C47" s="7"/>
      <c r="D47" s="7"/>
      <c r="E47" s="7" t="str">
        <f t="shared" ref="E47:E54" si="18">IF(C47="","","France")</f>
        <v/>
      </c>
      <c r="F47" s="77"/>
      <c r="G47" s="7" t="str">
        <f>IF(E47="","",ENCADREMENT!$B$1&amp;" "&amp;ENCADREMENT!$B$2)</f>
        <v/>
      </c>
      <c r="H47" s="8"/>
      <c r="I47" s="66" t="str">
        <f t="shared" ref="I47:I54" si="19">IF(E47="","","France"&amp;"_"&amp;C47&amp;"_"&amp;D47&amp;"_Athlete")</f>
        <v/>
      </c>
      <c r="J47" s="66" t="str">
        <f t="shared" ref="J47:J54" si="20">IF(E47="","",C47&amp;"_"&amp;D47&amp;"_France")</f>
        <v/>
      </c>
    </row>
    <row r="48" spans="1:10" ht="16.2" thickBot="1" x14ac:dyDescent="0.35">
      <c r="A48" s="9" t="s">
        <v>1294</v>
      </c>
      <c r="B48" s="9" t="s">
        <v>10</v>
      </c>
      <c r="C48" s="10"/>
      <c r="D48" s="10"/>
      <c r="E48" s="10" t="str">
        <f t="shared" si="18"/>
        <v/>
      </c>
      <c r="F48" s="78"/>
      <c r="G48" s="10" t="str">
        <f>IF(E48="","",ENCADREMENT!$B$1&amp;" "&amp;ENCADREMENT!$B$2)</f>
        <v/>
      </c>
      <c r="H48" s="11"/>
      <c r="I48" s="67" t="str">
        <f t="shared" si="19"/>
        <v/>
      </c>
      <c r="J48" s="67" t="str">
        <f t="shared" si="20"/>
        <v/>
      </c>
    </row>
    <row r="49" spans="1:10" x14ac:dyDescent="0.3">
      <c r="A49" s="12" t="s">
        <v>1294</v>
      </c>
      <c r="B49" s="12" t="s">
        <v>11</v>
      </c>
      <c r="C49" s="13"/>
      <c r="D49" s="13"/>
      <c r="E49" s="13" t="str">
        <f t="shared" si="18"/>
        <v/>
      </c>
      <c r="F49" s="79"/>
      <c r="G49" s="13" t="str">
        <f>IF(E49="","",ENCADREMENT!$B$1&amp;" "&amp;ENCADREMENT!$B$2)</f>
        <v/>
      </c>
      <c r="H49" s="14"/>
      <c r="I49" s="68" t="str">
        <f t="shared" si="19"/>
        <v/>
      </c>
      <c r="J49" s="68" t="str">
        <f t="shared" si="20"/>
        <v/>
      </c>
    </row>
    <row r="50" spans="1:10" x14ac:dyDescent="0.3">
      <c r="A50" s="15" t="s">
        <v>1294</v>
      </c>
      <c r="B50" s="15" t="s">
        <v>11</v>
      </c>
      <c r="C50" s="16"/>
      <c r="D50" s="16"/>
      <c r="E50" s="16" t="str">
        <f t="shared" si="18"/>
        <v/>
      </c>
      <c r="F50" s="80"/>
      <c r="G50" s="16" t="str">
        <f>IF(E50="","",ENCADREMENT!$B$1&amp;" "&amp;ENCADREMENT!$B$2)</f>
        <v/>
      </c>
      <c r="H50" s="17"/>
      <c r="I50" s="69" t="str">
        <f t="shared" si="19"/>
        <v/>
      </c>
      <c r="J50" s="69" t="str">
        <f t="shared" si="20"/>
        <v/>
      </c>
    </row>
    <row r="51" spans="1:10" ht="16.2" thickBot="1" x14ac:dyDescent="0.35">
      <c r="A51" s="18" t="s">
        <v>1294</v>
      </c>
      <c r="B51" s="18" t="s">
        <v>11</v>
      </c>
      <c r="C51" s="19"/>
      <c r="D51" s="19"/>
      <c r="E51" s="19" t="str">
        <f t="shared" si="18"/>
        <v/>
      </c>
      <c r="F51" s="81"/>
      <c r="G51" s="19" t="str">
        <f>IF(E51="","",ENCADREMENT!$B$1&amp;" "&amp;ENCADREMENT!$B$2)</f>
        <v/>
      </c>
      <c r="H51" s="20"/>
      <c r="I51" s="70" t="str">
        <f t="shared" si="19"/>
        <v/>
      </c>
      <c r="J51" s="70" t="str">
        <f t="shared" si="20"/>
        <v/>
      </c>
    </row>
    <row r="52" spans="1:10" x14ac:dyDescent="0.3">
      <c r="A52" s="21" t="s">
        <v>1294</v>
      </c>
      <c r="B52" s="21" t="s">
        <v>1305</v>
      </c>
      <c r="C52" s="22"/>
      <c r="D52" s="22"/>
      <c r="E52" s="22" t="str">
        <f t="shared" si="18"/>
        <v/>
      </c>
      <c r="F52" s="82"/>
      <c r="G52" s="22" t="str">
        <f>IF(E52="","",ENCADREMENT!$B$1&amp;" "&amp;ENCADREMENT!$B$2)</f>
        <v/>
      </c>
      <c r="H52" s="23"/>
      <c r="I52" s="71" t="str">
        <f t="shared" si="19"/>
        <v/>
      </c>
      <c r="J52" s="71" t="str">
        <f t="shared" si="20"/>
        <v/>
      </c>
    </row>
    <row r="53" spans="1:10" x14ac:dyDescent="0.3">
      <c r="A53" s="24" t="s">
        <v>1294</v>
      </c>
      <c r="B53" s="24" t="s">
        <v>1305</v>
      </c>
      <c r="C53" s="25"/>
      <c r="D53" s="25"/>
      <c r="E53" s="25" t="str">
        <f t="shared" si="18"/>
        <v/>
      </c>
      <c r="F53" s="83"/>
      <c r="G53" s="25" t="str">
        <f>IF(E53="","",ENCADREMENT!$B$1&amp;" "&amp;ENCADREMENT!$B$2)</f>
        <v/>
      </c>
      <c r="H53" s="26"/>
      <c r="I53" s="72" t="str">
        <f t="shared" si="19"/>
        <v/>
      </c>
      <c r="J53" s="72" t="str">
        <f t="shared" si="20"/>
        <v/>
      </c>
    </row>
    <row r="54" spans="1:10" ht="16.2" thickBot="1" x14ac:dyDescent="0.35">
      <c r="A54" s="31" t="s">
        <v>1294</v>
      </c>
      <c r="B54" s="31" t="s">
        <v>1305</v>
      </c>
      <c r="C54" s="32"/>
      <c r="D54" s="32"/>
      <c r="E54" s="32" t="str">
        <f t="shared" si="18"/>
        <v/>
      </c>
      <c r="F54" s="85"/>
      <c r="G54" s="32" t="str">
        <f>IF(E54="","",ENCADREMENT!$B$1&amp;" "&amp;ENCADREMENT!$B$2)</f>
        <v/>
      </c>
      <c r="H54" s="33"/>
      <c r="I54" s="89" t="str">
        <f t="shared" si="19"/>
        <v/>
      </c>
      <c r="J54" s="89" t="str">
        <f t="shared" si="20"/>
        <v/>
      </c>
    </row>
    <row r="55" spans="1:10" ht="16.2" thickBot="1" x14ac:dyDescent="0.35"/>
    <row r="56" spans="1:10" ht="16.2" thickBot="1" x14ac:dyDescent="0.35">
      <c r="A56" s="30" t="s">
        <v>5</v>
      </c>
      <c r="B56" s="30" t="s">
        <v>5</v>
      </c>
      <c r="C56" s="1" t="s">
        <v>0</v>
      </c>
      <c r="D56" s="1" t="s">
        <v>1</v>
      </c>
      <c r="E56" s="1" t="s">
        <v>1283</v>
      </c>
      <c r="F56" s="75" t="s">
        <v>2</v>
      </c>
      <c r="G56" s="1" t="s">
        <v>3</v>
      </c>
      <c r="H56" s="2" t="s">
        <v>4</v>
      </c>
      <c r="I56" s="2" t="s">
        <v>1306</v>
      </c>
      <c r="J56" s="2" t="s">
        <v>1284</v>
      </c>
    </row>
    <row r="57" spans="1:10" x14ac:dyDescent="0.3">
      <c r="A57" s="3" t="s">
        <v>1295</v>
      </c>
      <c r="B57" s="3" t="s">
        <v>10</v>
      </c>
      <c r="C57" s="4"/>
      <c r="D57" s="4"/>
      <c r="E57" s="4" t="str">
        <f t="shared" ref="E57:E65" si="21">IF(C57="","","France")</f>
        <v/>
      </c>
      <c r="F57" s="76"/>
      <c r="G57" s="4" t="str">
        <f>IF(E57="","",ENCADREMENT!$B$1&amp;" "&amp;ENCADREMENT!$B$2)</f>
        <v/>
      </c>
      <c r="H57" s="5"/>
      <c r="I57" s="65" t="str">
        <f t="shared" ref="I57:I65" si="22">IF(E57="","","France"&amp;"_"&amp;C57&amp;"_"&amp;D57&amp;"_Athlete")</f>
        <v/>
      </c>
      <c r="J57" s="65" t="str">
        <f t="shared" ref="J57:J65" si="23">IF(E57="","",C57&amp;"_"&amp;D57&amp;"_France")</f>
        <v/>
      </c>
    </row>
    <row r="58" spans="1:10" x14ac:dyDescent="0.3">
      <c r="A58" s="6" t="s">
        <v>1295</v>
      </c>
      <c r="B58" s="6" t="s">
        <v>10</v>
      </c>
      <c r="C58" s="7"/>
      <c r="D58" s="7"/>
      <c r="E58" s="7" t="str">
        <f t="shared" si="21"/>
        <v/>
      </c>
      <c r="F58" s="77"/>
      <c r="G58" s="7" t="str">
        <f>IF(E58="","",ENCADREMENT!$B$1&amp;" "&amp;ENCADREMENT!$B$2)</f>
        <v/>
      </c>
      <c r="H58" s="8"/>
      <c r="I58" s="66" t="str">
        <f t="shared" si="22"/>
        <v/>
      </c>
      <c r="J58" s="66" t="str">
        <f t="shared" si="23"/>
        <v/>
      </c>
    </row>
    <row r="59" spans="1:10" ht="16.2" thickBot="1" x14ac:dyDescent="0.35">
      <c r="A59" s="9" t="s">
        <v>1295</v>
      </c>
      <c r="B59" s="9" t="s">
        <v>10</v>
      </c>
      <c r="C59" s="10"/>
      <c r="D59" s="10"/>
      <c r="E59" s="10" t="str">
        <f t="shared" si="21"/>
        <v/>
      </c>
      <c r="F59" s="78"/>
      <c r="G59" s="10" t="str">
        <f>IF(E59="","",ENCADREMENT!$B$1&amp;" "&amp;ENCADREMENT!$B$2)</f>
        <v/>
      </c>
      <c r="H59" s="11"/>
      <c r="I59" s="67" t="str">
        <f t="shared" si="22"/>
        <v/>
      </c>
      <c r="J59" s="67" t="str">
        <f t="shared" si="23"/>
        <v/>
      </c>
    </row>
    <row r="60" spans="1:10" x14ac:dyDescent="0.3">
      <c r="A60" s="12" t="s">
        <v>1295</v>
      </c>
      <c r="B60" s="12" t="s">
        <v>11</v>
      </c>
      <c r="C60" s="13"/>
      <c r="D60" s="13"/>
      <c r="E60" s="13" t="str">
        <f t="shared" si="21"/>
        <v/>
      </c>
      <c r="F60" s="79"/>
      <c r="G60" s="13" t="str">
        <f>IF(E60="","",ENCADREMENT!$B$1&amp;" "&amp;ENCADREMENT!$B$2)</f>
        <v/>
      </c>
      <c r="H60" s="14"/>
      <c r="I60" s="68" t="str">
        <f t="shared" si="22"/>
        <v/>
      </c>
      <c r="J60" s="68" t="str">
        <f t="shared" si="23"/>
        <v/>
      </c>
    </row>
    <row r="61" spans="1:10" x14ac:dyDescent="0.3">
      <c r="A61" s="15" t="s">
        <v>1295</v>
      </c>
      <c r="B61" s="15" t="s">
        <v>11</v>
      </c>
      <c r="C61" s="16"/>
      <c r="D61" s="16"/>
      <c r="E61" s="16" t="str">
        <f t="shared" si="21"/>
        <v/>
      </c>
      <c r="F61" s="80"/>
      <c r="G61" s="16" t="str">
        <f>IF(E61="","",ENCADREMENT!$B$1&amp;" "&amp;ENCADREMENT!$B$2)</f>
        <v/>
      </c>
      <c r="H61" s="17"/>
      <c r="I61" s="69" t="str">
        <f t="shared" si="22"/>
        <v/>
      </c>
      <c r="J61" s="69" t="str">
        <f t="shared" si="23"/>
        <v/>
      </c>
    </row>
    <row r="62" spans="1:10" ht="16.2" thickBot="1" x14ac:dyDescent="0.35">
      <c r="A62" s="18" t="s">
        <v>1295</v>
      </c>
      <c r="B62" s="18" t="s">
        <v>11</v>
      </c>
      <c r="C62" s="19"/>
      <c r="D62" s="19"/>
      <c r="E62" s="19" t="str">
        <f t="shared" si="21"/>
        <v/>
      </c>
      <c r="F62" s="81"/>
      <c r="G62" s="19" t="str">
        <f>IF(E62="","",ENCADREMENT!$B$1&amp;" "&amp;ENCADREMENT!$B$2)</f>
        <v/>
      </c>
      <c r="H62" s="20"/>
      <c r="I62" s="70" t="str">
        <f t="shared" si="22"/>
        <v/>
      </c>
      <c r="J62" s="70" t="str">
        <f t="shared" si="23"/>
        <v/>
      </c>
    </row>
    <row r="63" spans="1:10" x14ac:dyDescent="0.3">
      <c r="A63" s="21" t="s">
        <v>1295</v>
      </c>
      <c r="B63" s="21" t="s">
        <v>1305</v>
      </c>
      <c r="C63" s="22"/>
      <c r="D63" s="22"/>
      <c r="E63" s="22" t="str">
        <f t="shared" si="21"/>
        <v/>
      </c>
      <c r="F63" s="82"/>
      <c r="G63" s="22" t="str">
        <f>IF(E63="","",ENCADREMENT!$B$1&amp;" "&amp;ENCADREMENT!$B$2)</f>
        <v/>
      </c>
      <c r="H63" s="23"/>
      <c r="I63" s="71" t="str">
        <f t="shared" si="22"/>
        <v/>
      </c>
      <c r="J63" s="71" t="str">
        <f t="shared" si="23"/>
        <v/>
      </c>
    </row>
    <row r="64" spans="1:10" x14ac:dyDescent="0.3">
      <c r="A64" s="24" t="s">
        <v>1295</v>
      </c>
      <c r="B64" s="24" t="s">
        <v>1305</v>
      </c>
      <c r="C64" s="25"/>
      <c r="D64" s="25"/>
      <c r="E64" s="25" t="str">
        <f t="shared" si="21"/>
        <v/>
      </c>
      <c r="F64" s="83"/>
      <c r="G64" s="25" t="str">
        <f>IF(E64="","",ENCADREMENT!$B$1&amp;" "&amp;ENCADREMENT!$B$2)</f>
        <v/>
      </c>
      <c r="H64" s="26"/>
      <c r="I64" s="72" t="str">
        <f t="shared" si="22"/>
        <v/>
      </c>
      <c r="J64" s="72" t="str">
        <f t="shared" si="23"/>
        <v/>
      </c>
    </row>
    <row r="65" spans="1:10" ht="16.2" thickBot="1" x14ac:dyDescent="0.35">
      <c r="A65" s="31" t="s">
        <v>1295</v>
      </c>
      <c r="B65" s="31" t="s">
        <v>1305</v>
      </c>
      <c r="C65" s="32"/>
      <c r="D65" s="32"/>
      <c r="E65" s="32" t="str">
        <f t="shared" si="21"/>
        <v/>
      </c>
      <c r="F65" s="85"/>
      <c r="G65" s="32" t="str">
        <f>IF(E65="","",ENCADREMENT!$B$1&amp;" "&amp;ENCADREMENT!$B$2)</f>
        <v/>
      </c>
      <c r="H65" s="33"/>
      <c r="I65" s="89" t="str">
        <f t="shared" si="22"/>
        <v/>
      </c>
      <c r="J65" s="89" t="str">
        <f t="shared" si="23"/>
        <v/>
      </c>
    </row>
    <row r="66" spans="1:10" ht="16.2" thickBot="1" x14ac:dyDescent="0.35"/>
    <row r="67" spans="1:10" ht="16.2" thickBot="1" x14ac:dyDescent="0.35">
      <c r="A67" s="30" t="s">
        <v>5</v>
      </c>
      <c r="B67" s="30" t="s">
        <v>5</v>
      </c>
      <c r="C67" s="1" t="s">
        <v>0</v>
      </c>
      <c r="D67" s="1" t="s">
        <v>1</v>
      </c>
      <c r="E67" s="1" t="s">
        <v>1283</v>
      </c>
      <c r="F67" s="75" t="s">
        <v>2</v>
      </c>
      <c r="G67" s="1" t="s">
        <v>3</v>
      </c>
      <c r="H67" s="2" t="s">
        <v>4</v>
      </c>
      <c r="I67" s="2" t="s">
        <v>1306</v>
      </c>
      <c r="J67" s="2" t="s">
        <v>1284</v>
      </c>
    </row>
    <row r="68" spans="1:10" x14ac:dyDescent="0.3">
      <c r="A68" s="12" t="s">
        <v>1296</v>
      </c>
      <c r="B68" s="12" t="s">
        <v>1297</v>
      </c>
      <c r="C68" s="13"/>
      <c r="D68" s="13"/>
      <c r="E68" s="13" t="str">
        <f t="shared" ref="E68:E73" si="24">IF(C68="","","France")</f>
        <v/>
      </c>
      <c r="F68" s="79"/>
      <c r="G68" s="13" t="str">
        <f>IF(E68="","",ENCADREMENT!$B$1&amp;" "&amp;ENCADREMENT!$B$2)</f>
        <v/>
      </c>
      <c r="H68" s="14"/>
      <c r="I68" s="68" t="str">
        <f t="shared" ref="I68:I73" si="25">IF(E68="","","France"&amp;"_"&amp;C68&amp;"_"&amp;D68&amp;"_Athlete")</f>
        <v/>
      </c>
      <c r="J68" s="68" t="str">
        <f t="shared" ref="J68:J73" si="26">IF(E68="","",C68&amp;"_"&amp;D68&amp;"_France")</f>
        <v/>
      </c>
    </row>
    <row r="69" spans="1:10" x14ac:dyDescent="0.3">
      <c r="A69" s="15" t="s">
        <v>1296</v>
      </c>
      <c r="B69" s="15" t="s">
        <v>1297</v>
      </c>
      <c r="C69" s="16"/>
      <c r="D69" s="16"/>
      <c r="E69" s="16" t="str">
        <f t="shared" si="24"/>
        <v/>
      </c>
      <c r="F69" s="80"/>
      <c r="G69" s="16" t="str">
        <f>IF(E69="","",ENCADREMENT!$B$1&amp;" "&amp;ENCADREMENT!$B$2)</f>
        <v/>
      </c>
      <c r="H69" s="17"/>
      <c r="I69" s="69" t="str">
        <f t="shared" si="25"/>
        <v/>
      </c>
      <c r="J69" s="69" t="str">
        <f t="shared" si="26"/>
        <v/>
      </c>
    </row>
    <row r="70" spans="1:10" x14ac:dyDescent="0.3">
      <c r="A70" s="91" t="s">
        <v>1296</v>
      </c>
      <c r="B70" s="91" t="s">
        <v>1297</v>
      </c>
      <c r="C70" s="92"/>
      <c r="D70" s="92"/>
      <c r="E70" s="92" t="str">
        <f t="shared" ref="E70:E71" si="27">IF(C70="","","France")</f>
        <v/>
      </c>
      <c r="F70" s="93"/>
      <c r="G70" s="92" t="str">
        <f>IF(E70="","",ENCADREMENT!$B$1&amp;" "&amp;ENCADREMENT!$B$2)</f>
        <v/>
      </c>
      <c r="H70" s="94"/>
      <c r="I70" s="95" t="str">
        <f t="shared" ref="I70:I71" si="28">IF(E70="","","France"&amp;"_"&amp;C70&amp;"_"&amp;D70&amp;"_Athlete")</f>
        <v/>
      </c>
      <c r="J70" s="95" t="str">
        <f t="shared" ref="J70:J71" si="29">IF(E70="","",C70&amp;"_"&amp;D70&amp;"_France")</f>
        <v/>
      </c>
    </row>
    <row r="71" spans="1:10" ht="16.2" thickBot="1" x14ac:dyDescent="0.35">
      <c r="A71" s="18" t="s">
        <v>1296</v>
      </c>
      <c r="B71" s="18" t="s">
        <v>1297</v>
      </c>
      <c r="C71" s="19"/>
      <c r="D71" s="19"/>
      <c r="E71" s="19" t="str">
        <f t="shared" si="27"/>
        <v/>
      </c>
      <c r="F71" s="81"/>
      <c r="G71" s="19" t="str">
        <f>IF(E71="","",ENCADREMENT!$B$1&amp;" "&amp;ENCADREMENT!$B$2)</f>
        <v/>
      </c>
      <c r="H71" s="20"/>
      <c r="I71" s="70" t="str">
        <f t="shared" si="28"/>
        <v/>
      </c>
      <c r="J71" s="70" t="str">
        <f t="shared" si="29"/>
        <v/>
      </c>
    </row>
    <row r="72" spans="1:10" x14ac:dyDescent="0.3">
      <c r="A72" s="21" t="s">
        <v>1296</v>
      </c>
      <c r="B72" s="21" t="s">
        <v>1298</v>
      </c>
      <c r="C72" s="22"/>
      <c r="D72" s="22"/>
      <c r="E72" s="22" t="str">
        <f t="shared" si="24"/>
        <v/>
      </c>
      <c r="F72" s="82"/>
      <c r="G72" s="22" t="str">
        <f>IF(E72="","",ENCADREMENT!$B$1&amp;" "&amp;ENCADREMENT!$B$2)</f>
        <v/>
      </c>
      <c r="H72" s="23"/>
      <c r="I72" s="71" t="str">
        <f t="shared" si="25"/>
        <v/>
      </c>
      <c r="J72" s="71" t="str">
        <f t="shared" si="26"/>
        <v/>
      </c>
    </row>
    <row r="73" spans="1:10" x14ac:dyDescent="0.3">
      <c r="A73" s="24" t="s">
        <v>1296</v>
      </c>
      <c r="B73" s="24" t="s">
        <v>1298</v>
      </c>
      <c r="C73" s="25"/>
      <c r="D73" s="25"/>
      <c r="E73" s="25" t="str">
        <f t="shared" si="24"/>
        <v/>
      </c>
      <c r="F73" s="83"/>
      <c r="G73" s="25" t="str">
        <f>IF(E73="","",ENCADREMENT!$B$1&amp;" "&amp;ENCADREMENT!$B$2)</f>
        <v/>
      </c>
      <c r="H73" s="26"/>
      <c r="I73" s="72" t="str">
        <f t="shared" si="25"/>
        <v/>
      </c>
      <c r="J73" s="72" t="str">
        <f t="shared" si="26"/>
        <v/>
      </c>
    </row>
    <row r="74" spans="1:10" x14ac:dyDescent="0.3">
      <c r="A74" s="96" t="s">
        <v>1296</v>
      </c>
      <c r="B74" s="96" t="s">
        <v>1298</v>
      </c>
      <c r="C74" s="97"/>
      <c r="D74" s="97"/>
      <c r="E74" s="97" t="str">
        <f t="shared" ref="E74:E75" si="30">IF(C74="","","France")</f>
        <v/>
      </c>
      <c r="F74" s="98"/>
      <c r="G74" s="97" t="str">
        <f>IF(E74="","",ENCADREMENT!$B$1&amp;" "&amp;ENCADREMENT!$B$2)</f>
        <v/>
      </c>
      <c r="H74" s="99"/>
      <c r="I74" s="100" t="str">
        <f t="shared" ref="I74:I75" si="31">IF(E74="","","France"&amp;"_"&amp;C74&amp;"_"&amp;D74&amp;"_Athlete")</f>
        <v/>
      </c>
      <c r="J74" s="100" t="str">
        <f t="shared" ref="J74:J75" si="32">IF(E74="","",C74&amp;"_"&amp;D74&amp;"_France")</f>
        <v/>
      </c>
    </row>
    <row r="75" spans="1:10" ht="16.2" thickBot="1" x14ac:dyDescent="0.35">
      <c r="A75" s="31" t="s">
        <v>1296</v>
      </c>
      <c r="B75" s="31" t="s">
        <v>1298</v>
      </c>
      <c r="C75" s="32"/>
      <c r="D75" s="32"/>
      <c r="E75" s="32" t="str">
        <f t="shared" si="30"/>
        <v/>
      </c>
      <c r="F75" s="85"/>
      <c r="G75" s="32" t="str">
        <f>IF(E75="","",ENCADREMENT!$B$1&amp;" "&amp;ENCADREMENT!$B$2)</f>
        <v/>
      </c>
      <c r="H75" s="33"/>
      <c r="I75" s="89" t="str">
        <f t="shared" si="31"/>
        <v/>
      </c>
      <c r="J75" s="89" t="str">
        <f t="shared" si="32"/>
        <v/>
      </c>
    </row>
    <row r="76" spans="1:10" ht="16.2" thickBot="1" x14ac:dyDescent="0.35"/>
    <row r="77" spans="1:10" ht="16.2" thickBot="1" x14ac:dyDescent="0.35">
      <c r="A77" s="30" t="s">
        <v>5</v>
      </c>
      <c r="B77" s="30" t="s">
        <v>5</v>
      </c>
      <c r="C77" s="1" t="s">
        <v>0</v>
      </c>
      <c r="D77" s="1" t="s">
        <v>1</v>
      </c>
      <c r="E77" s="1" t="s">
        <v>1283</v>
      </c>
      <c r="F77" s="75" t="s">
        <v>2</v>
      </c>
      <c r="G77" s="1" t="s">
        <v>3</v>
      </c>
      <c r="H77" s="2" t="s">
        <v>4</v>
      </c>
      <c r="I77" s="2" t="s">
        <v>1306</v>
      </c>
      <c r="J77" s="2" t="s">
        <v>1284</v>
      </c>
    </row>
    <row r="78" spans="1:10" x14ac:dyDescent="0.3">
      <c r="A78" s="12" t="s">
        <v>1299</v>
      </c>
      <c r="B78" s="12" t="s">
        <v>1297</v>
      </c>
      <c r="C78" s="13"/>
      <c r="D78" s="13"/>
      <c r="E78" s="13" t="str">
        <f t="shared" ref="E78:E88" si="33">IF(C78="","","France")</f>
        <v/>
      </c>
      <c r="F78" s="79"/>
      <c r="G78" s="13" t="str">
        <f>IF(E78="","",ENCADREMENT!$B$1&amp;" "&amp;ENCADREMENT!$B$2)</f>
        <v/>
      </c>
      <c r="H78" s="14"/>
      <c r="I78" s="68" t="str">
        <f t="shared" ref="I78:I88" si="34">IF(E78="","","France"&amp;"_"&amp;C78&amp;"_"&amp;D78&amp;"_Athlete")</f>
        <v/>
      </c>
      <c r="J78" s="68" t="str">
        <f t="shared" ref="J78:J88" si="35">IF(E78="","",C78&amp;"_"&amp;D78&amp;"_France")</f>
        <v/>
      </c>
    </row>
    <row r="79" spans="1:10" x14ac:dyDescent="0.3">
      <c r="A79" s="18" t="s">
        <v>1299</v>
      </c>
      <c r="B79" s="18" t="s">
        <v>1297</v>
      </c>
      <c r="C79" s="19"/>
      <c r="D79" s="19"/>
      <c r="E79" s="19" t="str">
        <f t="shared" si="33"/>
        <v/>
      </c>
      <c r="F79" s="81"/>
      <c r="G79" s="19" t="str">
        <f>IF(E79="","",ENCADREMENT!$B$1&amp;" "&amp;ENCADREMENT!$B$2)</f>
        <v/>
      </c>
      <c r="H79" s="20"/>
      <c r="I79" s="70" t="str">
        <f t="shared" si="34"/>
        <v/>
      </c>
      <c r="J79" s="70" t="str">
        <f t="shared" si="35"/>
        <v/>
      </c>
    </row>
    <row r="80" spans="1:10" x14ac:dyDescent="0.3">
      <c r="A80" s="18" t="s">
        <v>1299</v>
      </c>
      <c r="B80" s="18" t="s">
        <v>1297</v>
      </c>
      <c r="C80" s="19"/>
      <c r="D80" s="19"/>
      <c r="E80" s="19" t="str">
        <f t="shared" si="33"/>
        <v/>
      </c>
      <c r="F80" s="81"/>
      <c r="G80" s="19" t="str">
        <f>IF(E80="","",ENCADREMENT!$B$1&amp;" "&amp;ENCADREMENT!$B$2)</f>
        <v/>
      </c>
      <c r="H80" s="20"/>
      <c r="I80" s="70" t="str">
        <f t="shared" si="34"/>
        <v/>
      </c>
      <c r="J80" s="70" t="str">
        <f t="shared" si="35"/>
        <v/>
      </c>
    </row>
    <row r="81" spans="1:10" x14ac:dyDescent="0.3">
      <c r="A81" s="18" t="s">
        <v>1299</v>
      </c>
      <c r="B81" s="18" t="s">
        <v>1297</v>
      </c>
      <c r="C81" s="19"/>
      <c r="D81" s="19"/>
      <c r="E81" s="19" t="str">
        <f t="shared" ref="E81:E83" si="36">IF(C81="","","France")</f>
        <v/>
      </c>
      <c r="F81" s="81"/>
      <c r="G81" s="19" t="str">
        <f>IF(E81="","",ENCADREMENT!$B$1&amp;" "&amp;ENCADREMENT!$B$2)</f>
        <v/>
      </c>
      <c r="H81" s="20"/>
      <c r="I81" s="70" t="str">
        <f t="shared" ref="I81:I83" si="37">IF(E81="","","France"&amp;"_"&amp;C81&amp;"_"&amp;D81&amp;"_Athlete")</f>
        <v/>
      </c>
      <c r="J81" s="70" t="str">
        <f t="shared" ref="J81:J83" si="38">IF(E81="","",C81&amp;"_"&amp;D81&amp;"_France")</f>
        <v/>
      </c>
    </row>
    <row r="82" spans="1:10" x14ac:dyDescent="0.3">
      <c r="A82" s="18" t="s">
        <v>1299</v>
      </c>
      <c r="B82" s="18" t="s">
        <v>1297</v>
      </c>
      <c r="C82" s="19"/>
      <c r="D82" s="19"/>
      <c r="E82" s="19" t="str">
        <f t="shared" ref="E82" si="39">IF(C82="","","France")</f>
        <v/>
      </c>
      <c r="F82" s="81"/>
      <c r="G82" s="19" t="str">
        <f>IF(E82="","",ENCADREMENT!$B$1&amp;" "&amp;ENCADREMENT!$B$2)</f>
        <v/>
      </c>
      <c r="H82" s="20"/>
      <c r="I82" s="70" t="str">
        <f t="shared" ref="I82" si="40">IF(E82="","","France"&amp;"_"&amp;C82&amp;"_"&amp;D82&amp;"_Athlete")</f>
        <v/>
      </c>
      <c r="J82" s="70" t="str">
        <f t="shared" ref="J82" si="41">IF(E82="","",C82&amp;"_"&amp;D82&amp;"_France")</f>
        <v/>
      </c>
    </row>
    <row r="83" spans="1:10" x14ac:dyDescent="0.3">
      <c r="A83" s="18" t="s">
        <v>1299</v>
      </c>
      <c r="B83" s="18" t="s">
        <v>1297</v>
      </c>
      <c r="C83" s="19"/>
      <c r="D83" s="19"/>
      <c r="E83" s="19" t="str">
        <f t="shared" si="36"/>
        <v/>
      </c>
      <c r="F83" s="81"/>
      <c r="G83" s="19" t="str">
        <f>IF(E83="","",ENCADREMENT!$B$1&amp;" "&amp;ENCADREMENT!$B$2)</f>
        <v/>
      </c>
      <c r="H83" s="20"/>
      <c r="I83" s="70" t="str">
        <f t="shared" si="37"/>
        <v/>
      </c>
      <c r="J83" s="70" t="str">
        <f t="shared" si="38"/>
        <v/>
      </c>
    </row>
    <row r="84" spans="1:10" x14ac:dyDescent="0.3">
      <c r="A84" s="18" t="s">
        <v>1299</v>
      </c>
      <c r="B84" s="18" t="s">
        <v>1297</v>
      </c>
      <c r="C84" s="19"/>
      <c r="D84" s="19"/>
      <c r="E84" s="19" t="str">
        <f t="shared" ref="E84:E85" si="42">IF(C84="","","France")</f>
        <v/>
      </c>
      <c r="F84" s="81"/>
      <c r="G84" s="19" t="str">
        <f>IF(E84="","",ENCADREMENT!$B$1&amp;" "&amp;ENCADREMENT!$B$2)</f>
        <v/>
      </c>
      <c r="H84" s="20"/>
      <c r="I84" s="70" t="str">
        <f t="shared" ref="I84:I85" si="43">IF(E84="","","France"&amp;"_"&amp;C84&amp;"_"&amp;D84&amp;"_Athlete")</f>
        <v/>
      </c>
      <c r="J84" s="70" t="str">
        <f t="shared" ref="J84:J85" si="44">IF(E84="","",C84&amp;"_"&amp;D84&amp;"_France")</f>
        <v/>
      </c>
    </row>
    <row r="85" spans="1:10" x14ac:dyDescent="0.3">
      <c r="A85" s="18" t="s">
        <v>1299</v>
      </c>
      <c r="B85" s="18" t="s">
        <v>1297</v>
      </c>
      <c r="C85" s="19"/>
      <c r="D85" s="19"/>
      <c r="E85" s="19" t="str">
        <f t="shared" si="42"/>
        <v/>
      </c>
      <c r="F85" s="81"/>
      <c r="G85" s="19" t="str">
        <f>IF(E85="","",ENCADREMENT!$B$1&amp;" "&amp;ENCADREMENT!$B$2)</f>
        <v/>
      </c>
      <c r="H85" s="20"/>
      <c r="I85" s="70" t="str">
        <f t="shared" si="43"/>
        <v/>
      </c>
      <c r="J85" s="70" t="str">
        <f t="shared" si="44"/>
        <v/>
      </c>
    </row>
    <row r="86" spans="1:10" x14ac:dyDescent="0.3">
      <c r="A86" s="18" t="s">
        <v>1299</v>
      </c>
      <c r="B86" s="18" t="s">
        <v>1297</v>
      </c>
      <c r="C86" s="19"/>
      <c r="D86" s="19"/>
      <c r="E86" s="19" t="str">
        <f t="shared" si="33"/>
        <v/>
      </c>
      <c r="F86" s="81"/>
      <c r="G86" s="19" t="str">
        <f>IF(E86="","",ENCADREMENT!$B$1&amp;" "&amp;ENCADREMENT!$B$2)</f>
        <v/>
      </c>
      <c r="H86" s="20"/>
      <c r="I86" s="70" t="str">
        <f t="shared" si="34"/>
        <v/>
      </c>
      <c r="J86" s="70" t="str">
        <f t="shared" si="35"/>
        <v/>
      </c>
    </row>
    <row r="87" spans="1:10" x14ac:dyDescent="0.3">
      <c r="A87" s="18" t="s">
        <v>1301</v>
      </c>
      <c r="B87" s="18" t="s">
        <v>1297</v>
      </c>
      <c r="C87" s="19"/>
      <c r="D87" s="19"/>
      <c r="E87" s="19" t="str">
        <f t="shared" ref="E87" si="45">IF(C87="","","France")</f>
        <v/>
      </c>
      <c r="F87" s="81"/>
      <c r="G87" s="19" t="str">
        <f>IF(E87="","",ENCADREMENT!$B$1&amp;" "&amp;ENCADREMENT!$B$2)</f>
        <v/>
      </c>
      <c r="H87" s="20"/>
      <c r="I87" s="70" t="str">
        <f t="shared" ref="I87" si="46">IF(E87="","","France"&amp;"_"&amp;C87&amp;"_"&amp;D87&amp;"_Athlete")</f>
        <v/>
      </c>
      <c r="J87" s="70" t="str">
        <f t="shared" ref="J87" si="47">IF(E87="","",C87&amp;"_"&amp;D87&amp;"_France")</f>
        <v/>
      </c>
    </row>
    <row r="88" spans="1:10" ht="16.2" thickBot="1" x14ac:dyDescent="0.35">
      <c r="A88" s="18" t="s">
        <v>1301</v>
      </c>
      <c r="B88" s="18" t="s">
        <v>1297</v>
      </c>
      <c r="C88" s="19"/>
      <c r="D88" s="19"/>
      <c r="E88" s="19" t="str">
        <f t="shared" si="33"/>
        <v/>
      </c>
      <c r="F88" s="81"/>
      <c r="G88" s="19" t="str">
        <f>IF(E88="","",ENCADREMENT!$B$1&amp;" "&amp;ENCADREMENT!$B$2)</f>
        <v/>
      </c>
      <c r="H88" s="20"/>
      <c r="I88" s="70" t="str">
        <f t="shared" si="34"/>
        <v/>
      </c>
      <c r="J88" s="70" t="str">
        <f t="shared" si="35"/>
        <v/>
      </c>
    </row>
    <row r="89" spans="1:10" x14ac:dyDescent="0.3">
      <c r="A89" s="21" t="s">
        <v>1299</v>
      </c>
      <c r="B89" s="21" t="s">
        <v>1298</v>
      </c>
      <c r="C89" s="22"/>
      <c r="D89" s="22"/>
      <c r="E89" s="22" t="str">
        <f t="shared" ref="E89:E99" si="48">IF(C89="","","France")</f>
        <v/>
      </c>
      <c r="F89" s="82"/>
      <c r="G89" s="22" t="str">
        <f>IF(E89="","",ENCADREMENT!$B$1&amp;" "&amp;ENCADREMENT!$B$2)</f>
        <v/>
      </c>
      <c r="H89" s="23"/>
      <c r="I89" s="71" t="str">
        <f t="shared" ref="I89:I99" si="49">IF(E89="","","France"&amp;"_"&amp;C89&amp;"_"&amp;D89&amp;"_Athlete")</f>
        <v/>
      </c>
      <c r="J89" s="71" t="str">
        <f t="shared" ref="J89:J99" si="50">IF(E89="","",C89&amp;"_"&amp;D89&amp;"_France")</f>
        <v/>
      </c>
    </row>
    <row r="90" spans="1:10" x14ac:dyDescent="0.3">
      <c r="A90" s="27" t="s">
        <v>1299</v>
      </c>
      <c r="B90" s="27" t="s">
        <v>1298</v>
      </c>
      <c r="C90" s="28"/>
      <c r="D90" s="28"/>
      <c r="E90" s="28" t="str">
        <f t="shared" si="48"/>
        <v/>
      </c>
      <c r="F90" s="84"/>
      <c r="G90" s="28" t="str">
        <f>IF(E90="","",ENCADREMENT!$B$1&amp;" "&amp;ENCADREMENT!$B$2)</f>
        <v/>
      </c>
      <c r="H90" s="29"/>
      <c r="I90" s="73" t="str">
        <f t="shared" si="49"/>
        <v/>
      </c>
      <c r="J90" s="73" t="str">
        <f t="shared" si="50"/>
        <v/>
      </c>
    </row>
    <row r="91" spans="1:10" x14ac:dyDescent="0.3">
      <c r="A91" s="27" t="s">
        <v>1299</v>
      </c>
      <c r="B91" s="27" t="s">
        <v>1298</v>
      </c>
      <c r="C91" s="28"/>
      <c r="D91" s="28"/>
      <c r="E91" s="28" t="str">
        <f t="shared" si="48"/>
        <v/>
      </c>
      <c r="F91" s="84"/>
      <c r="G91" s="28" t="str">
        <f>IF(E91="","",ENCADREMENT!$B$1&amp;" "&amp;ENCADREMENT!$B$2)</f>
        <v/>
      </c>
      <c r="H91" s="29"/>
      <c r="I91" s="73" t="str">
        <f t="shared" si="49"/>
        <v/>
      </c>
      <c r="J91" s="73" t="str">
        <f t="shared" si="50"/>
        <v/>
      </c>
    </row>
    <row r="92" spans="1:10" x14ac:dyDescent="0.3">
      <c r="A92" s="27" t="s">
        <v>1299</v>
      </c>
      <c r="B92" s="27" t="s">
        <v>1298</v>
      </c>
      <c r="C92" s="28"/>
      <c r="D92" s="28"/>
      <c r="E92" s="28" t="str">
        <f t="shared" si="48"/>
        <v/>
      </c>
      <c r="F92" s="84"/>
      <c r="G92" s="28" t="str">
        <f>IF(E92="","",ENCADREMENT!$B$1&amp;" "&amp;ENCADREMENT!$B$2)</f>
        <v/>
      </c>
      <c r="H92" s="29"/>
      <c r="I92" s="73" t="str">
        <f t="shared" si="49"/>
        <v/>
      </c>
      <c r="J92" s="73" t="str">
        <f t="shared" si="50"/>
        <v/>
      </c>
    </row>
    <row r="93" spans="1:10" x14ac:dyDescent="0.3">
      <c r="A93" s="27" t="s">
        <v>1299</v>
      </c>
      <c r="B93" s="27" t="s">
        <v>1298</v>
      </c>
      <c r="C93" s="28"/>
      <c r="D93" s="28"/>
      <c r="E93" s="28" t="str">
        <f t="shared" si="48"/>
        <v/>
      </c>
      <c r="F93" s="84"/>
      <c r="G93" s="28" t="str">
        <f>IF(E93="","",ENCADREMENT!$B$1&amp;" "&amp;ENCADREMENT!$B$2)</f>
        <v/>
      </c>
      <c r="H93" s="29"/>
      <c r="I93" s="73" t="str">
        <f t="shared" si="49"/>
        <v/>
      </c>
      <c r="J93" s="73" t="str">
        <f t="shared" si="50"/>
        <v/>
      </c>
    </row>
    <row r="94" spans="1:10" x14ac:dyDescent="0.3">
      <c r="A94" s="27" t="s">
        <v>1299</v>
      </c>
      <c r="B94" s="27" t="s">
        <v>1298</v>
      </c>
      <c r="C94" s="28"/>
      <c r="D94" s="28"/>
      <c r="E94" s="28" t="str">
        <f t="shared" si="48"/>
        <v/>
      </c>
      <c r="F94" s="84"/>
      <c r="G94" s="28" t="str">
        <f>IF(E94="","",ENCADREMENT!$B$1&amp;" "&amp;ENCADREMENT!$B$2)</f>
        <v/>
      </c>
      <c r="H94" s="29"/>
      <c r="I94" s="73" t="str">
        <f t="shared" si="49"/>
        <v/>
      </c>
      <c r="J94" s="73" t="str">
        <f t="shared" si="50"/>
        <v/>
      </c>
    </row>
    <row r="95" spans="1:10" x14ac:dyDescent="0.3">
      <c r="A95" s="27" t="s">
        <v>1299</v>
      </c>
      <c r="B95" s="27" t="s">
        <v>1298</v>
      </c>
      <c r="C95" s="28"/>
      <c r="D95" s="28"/>
      <c r="E95" s="28" t="str">
        <f t="shared" si="48"/>
        <v/>
      </c>
      <c r="F95" s="84"/>
      <c r="G95" s="28" t="str">
        <f>IF(E95="","",ENCADREMENT!$B$1&amp;" "&amp;ENCADREMENT!$B$2)</f>
        <v/>
      </c>
      <c r="H95" s="29"/>
      <c r="I95" s="73" t="str">
        <f t="shared" si="49"/>
        <v/>
      </c>
      <c r="J95" s="73" t="str">
        <f t="shared" si="50"/>
        <v/>
      </c>
    </row>
    <row r="96" spans="1:10" x14ac:dyDescent="0.3">
      <c r="A96" s="27" t="s">
        <v>1299</v>
      </c>
      <c r="B96" s="27" t="s">
        <v>1298</v>
      </c>
      <c r="C96" s="28"/>
      <c r="D96" s="28"/>
      <c r="E96" s="28" t="str">
        <f t="shared" si="48"/>
        <v/>
      </c>
      <c r="F96" s="84"/>
      <c r="G96" s="28" t="str">
        <f>IF(E96="","",ENCADREMENT!$B$1&amp;" "&amp;ENCADREMENT!$B$2)</f>
        <v/>
      </c>
      <c r="H96" s="29"/>
      <c r="I96" s="73" t="str">
        <f t="shared" si="49"/>
        <v/>
      </c>
      <c r="J96" s="73" t="str">
        <f t="shared" si="50"/>
        <v/>
      </c>
    </row>
    <row r="97" spans="1:10" x14ac:dyDescent="0.3">
      <c r="A97" s="27" t="s">
        <v>1299</v>
      </c>
      <c r="B97" s="27" t="s">
        <v>1298</v>
      </c>
      <c r="C97" s="28"/>
      <c r="D97" s="28"/>
      <c r="E97" s="28" t="str">
        <f t="shared" si="48"/>
        <v/>
      </c>
      <c r="F97" s="84"/>
      <c r="G97" s="28" t="str">
        <f>IF(E97="","",ENCADREMENT!$B$1&amp;" "&amp;ENCADREMENT!$B$2)</f>
        <v/>
      </c>
      <c r="H97" s="29"/>
      <c r="I97" s="73" t="str">
        <f t="shared" si="49"/>
        <v/>
      </c>
      <c r="J97" s="73" t="str">
        <f t="shared" si="50"/>
        <v/>
      </c>
    </row>
    <row r="98" spans="1:10" x14ac:dyDescent="0.3">
      <c r="A98" s="27" t="s">
        <v>1301</v>
      </c>
      <c r="B98" s="27" t="s">
        <v>1298</v>
      </c>
      <c r="C98" s="28"/>
      <c r="D98" s="28"/>
      <c r="E98" s="28" t="str">
        <f t="shared" si="48"/>
        <v/>
      </c>
      <c r="F98" s="84"/>
      <c r="G98" s="28" t="str">
        <f>IF(E98="","",ENCADREMENT!$B$1&amp;" "&amp;ENCADREMENT!$B$2)</f>
        <v/>
      </c>
      <c r="H98" s="29"/>
      <c r="I98" s="73" t="str">
        <f t="shared" si="49"/>
        <v/>
      </c>
      <c r="J98" s="73" t="str">
        <f t="shared" si="50"/>
        <v/>
      </c>
    </row>
    <row r="99" spans="1:10" ht="16.2" thickBot="1" x14ac:dyDescent="0.35">
      <c r="A99" s="31" t="s">
        <v>1301</v>
      </c>
      <c r="B99" s="31" t="s">
        <v>1298</v>
      </c>
      <c r="C99" s="32"/>
      <c r="D99" s="32"/>
      <c r="E99" s="32" t="str">
        <f t="shared" si="48"/>
        <v/>
      </c>
      <c r="F99" s="85"/>
      <c r="G99" s="32" t="str">
        <f>IF(E99="","",ENCADREMENT!$B$1&amp;" "&amp;ENCADREMENT!$B$2)</f>
        <v/>
      </c>
      <c r="H99" s="33"/>
      <c r="I99" s="89" t="str">
        <f t="shared" si="49"/>
        <v/>
      </c>
      <c r="J99" s="89" t="str">
        <f t="shared" si="50"/>
        <v/>
      </c>
    </row>
    <row r="100" spans="1:10" ht="16.2" thickBot="1" x14ac:dyDescent="0.35"/>
    <row r="101" spans="1:10" ht="16.2" thickBot="1" x14ac:dyDescent="0.35">
      <c r="A101" s="30" t="s">
        <v>5</v>
      </c>
      <c r="B101" s="30" t="s">
        <v>5</v>
      </c>
      <c r="C101" s="1" t="s">
        <v>0</v>
      </c>
      <c r="D101" s="1" t="s">
        <v>1</v>
      </c>
      <c r="E101" s="1" t="s">
        <v>1283</v>
      </c>
      <c r="F101" s="75" t="s">
        <v>2</v>
      </c>
      <c r="G101" s="1" t="s">
        <v>3</v>
      </c>
      <c r="H101" s="2" t="s">
        <v>4</v>
      </c>
      <c r="I101" s="2" t="s">
        <v>1306</v>
      </c>
      <c r="J101" s="2" t="s">
        <v>1284</v>
      </c>
    </row>
    <row r="102" spans="1:10" x14ac:dyDescent="0.3">
      <c r="A102" s="12" t="s">
        <v>1300</v>
      </c>
      <c r="B102" s="12" t="s">
        <v>1297</v>
      </c>
      <c r="C102" s="13"/>
      <c r="D102" s="13"/>
      <c r="E102" s="13" t="str">
        <f t="shared" ref="E102:E161" si="51">IF(C102="","","France")</f>
        <v/>
      </c>
      <c r="F102" s="79"/>
      <c r="G102" s="13" t="str">
        <f>IF(E102="","",ENCADREMENT!$B$1&amp;" "&amp;ENCADREMENT!$B$2)</f>
        <v/>
      </c>
      <c r="H102" s="14"/>
      <c r="I102" s="68" t="str">
        <f t="shared" ref="I102:I161" si="52">IF(E102="","","France"&amp;"_"&amp;C102&amp;"_"&amp;D102&amp;"_Athlete")</f>
        <v/>
      </c>
      <c r="J102" s="68" t="str">
        <f t="shared" ref="J102:J161" si="53">IF(E102="","",C102&amp;"_"&amp;D102&amp;"_France")</f>
        <v/>
      </c>
    </row>
    <row r="103" spans="1:10" x14ac:dyDescent="0.3">
      <c r="A103" s="18" t="s">
        <v>1300</v>
      </c>
      <c r="B103" s="18" t="s">
        <v>1297</v>
      </c>
      <c r="C103" s="19"/>
      <c r="D103" s="19"/>
      <c r="E103" s="19" t="str">
        <f t="shared" si="51"/>
        <v/>
      </c>
      <c r="F103" s="81"/>
      <c r="G103" s="19" t="str">
        <f>IF(E103="","",ENCADREMENT!$B$1&amp;" "&amp;ENCADREMENT!$B$2)</f>
        <v/>
      </c>
      <c r="H103" s="20"/>
      <c r="I103" s="70" t="str">
        <f t="shared" si="52"/>
        <v/>
      </c>
      <c r="J103" s="70" t="str">
        <f t="shared" si="53"/>
        <v/>
      </c>
    </row>
    <row r="104" spans="1:10" x14ac:dyDescent="0.3">
      <c r="A104" s="18" t="s">
        <v>1300</v>
      </c>
      <c r="B104" s="18" t="s">
        <v>1297</v>
      </c>
      <c r="C104" s="19"/>
      <c r="D104" s="19"/>
      <c r="E104" s="19" t="str">
        <f t="shared" si="51"/>
        <v/>
      </c>
      <c r="F104" s="81"/>
      <c r="G104" s="19" t="str">
        <f>IF(E104="","",ENCADREMENT!$B$1&amp;" "&amp;ENCADREMENT!$B$2)</f>
        <v/>
      </c>
      <c r="H104" s="20"/>
      <c r="I104" s="70" t="str">
        <f t="shared" si="52"/>
        <v/>
      </c>
      <c r="J104" s="70" t="str">
        <f t="shared" si="53"/>
        <v/>
      </c>
    </row>
    <row r="105" spans="1:10" x14ac:dyDescent="0.3">
      <c r="A105" s="18" t="s">
        <v>1300</v>
      </c>
      <c r="B105" s="18" t="s">
        <v>1297</v>
      </c>
      <c r="C105" s="19"/>
      <c r="D105" s="19"/>
      <c r="E105" s="19" t="str">
        <f t="shared" si="51"/>
        <v/>
      </c>
      <c r="F105" s="81"/>
      <c r="G105" s="19" t="str">
        <f>IF(E105="","",ENCADREMENT!$B$1&amp;" "&amp;ENCADREMENT!$B$2)</f>
        <v/>
      </c>
      <c r="H105" s="20"/>
      <c r="I105" s="70" t="str">
        <f t="shared" si="52"/>
        <v/>
      </c>
      <c r="J105" s="70" t="str">
        <f t="shared" si="53"/>
        <v/>
      </c>
    </row>
    <row r="106" spans="1:10" x14ac:dyDescent="0.3">
      <c r="A106" s="18" t="s">
        <v>1300</v>
      </c>
      <c r="B106" s="18" t="s">
        <v>1297</v>
      </c>
      <c r="C106" s="19"/>
      <c r="D106" s="19"/>
      <c r="E106" s="19" t="str">
        <f t="shared" si="51"/>
        <v/>
      </c>
      <c r="F106" s="81"/>
      <c r="G106" s="19" t="str">
        <f>IF(E106="","",ENCADREMENT!$B$1&amp;" "&amp;ENCADREMENT!$B$2)</f>
        <v/>
      </c>
      <c r="H106" s="20"/>
      <c r="I106" s="70" t="str">
        <f t="shared" si="52"/>
        <v/>
      </c>
      <c r="J106" s="70" t="str">
        <f t="shared" si="53"/>
        <v/>
      </c>
    </row>
    <row r="107" spans="1:10" x14ac:dyDescent="0.3">
      <c r="A107" s="18" t="s">
        <v>1300</v>
      </c>
      <c r="B107" s="18" t="s">
        <v>1297</v>
      </c>
      <c r="C107" s="19"/>
      <c r="D107" s="19"/>
      <c r="E107" s="19" t="str">
        <f t="shared" si="51"/>
        <v/>
      </c>
      <c r="F107" s="81"/>
      <c r="G107" s="19" t="str">
        <f>IF(E107="","",ENCADREMENT!$B$1&amp;" "&amp;ENCADREMENT!$B$2)</f>
        <v/>
      </c>
      <c r="H107" s="20"/>
      <c r="I107" s="70" t="str">
        <f t="shared" si="52"/>
        <v/>
      </c>
      <c r="J107" s="70" t="str">
        <f t="shared" si="53"/>
        <v/>
      </c>
    </row>
    <row r="108" spans="1:10" x14ac:dyDescent="0.3">
      <c r="A108" s="18" t="s">
        <v>1300</v>
      </c>
      <c r="B108" s="18" t="s">
        <v>1297</v>
      </c>
      <c r="C108" s="19"/>
      <c r="D108" s="19"/>
      <c r="E108" s="19" t="str">
        <f t="shared" si="51"/>
        <v/>
      </c>
      <c r="F108" s="81"/>
      <c r="G108" s="19" t="str">
        <f>IF(E108="","",ENCADREMENT!$B$1&amp;" "&amp;ENCADREMENT!$B$2)</f>
        <v/>
      </c>
      <c r="H108" s="20"/>
      <c r="I108" s="70" t="str">
        <f t="shared" si="52"/>
        <v/>
      </c>
      <c r="J108" s="70" t="str">
        <f t="shared" si="53"/>
        <v/>
      </c>
    </row>
    <row r="109" spans="1:10" x14ac:dyDescent="0.3">
      <c r="A109" s="18" t="s">
        <v>1300</v>
      </c>
      <c r="B109" s="18" t="s">
        <v>1297</v>
      </c>
      <c r="C109" s="19"/>
      <c r="D109" s="19"/>
      <c r="E109" s="19" t="str">
        <f t="shared" si="51"/>
        <v/>
      </c>
      <c r="F109" s="81"/>
      <c r="G109" s="19" t="str">
        <f>IF(E109="","",ENCADREMENT!$B$1&amp;" "&amp;ENCADREMENT!$B$2)</f>
        <v/>
      </c>
      <c r="H109" s="20"/>
      <c r="I109" s="70" t="str">
        <f t="shared" si="52"/>
        <v/>
      </c>
      <c r="J109" s="70" t="str">
        <f t="shared" si="53"/>
        <v/>
      </c>
    </row>
    <row r="110" spans="1:10" x14ac:dyDescent="0.3">
      <c r="A110" s="18" t="s">
        <v>1300</v>
      </c>
      <c r="B110" s="18" t="s">
        <v>1297</v>
      </c>
      <c r="C110" s="19"/>
      <c r="D110" s="19"/>
      <c r="E110" s="19" t="str">
        <f t="shared" si="51"/>
        <v/>
      </c>
      <c r="F110" s="81"/>
      <c r="G110" s="19" t="str">
        <f>IF(E110="","",ENCADREMENT!$B$1&amp;" "&amp;ENCADREMENT!$B$2)</f>
        <v/>
      </c>
      <c r="H110" s="20"/>
      <c r="I110" s="70" t="str">
        <f t="shared" si="52"/>
        <v/>
      </c>
      <c r="J110" s="70" t="str">
        <f t="shared" si="53"/>
        <v/>
      </c>
    </row>
    <row r="111" spans="1:10" x14ac:dyDescent="0.3">
      <c r="A111" s="18" t="s">
        <v>1300</v>
      </c>
      <c r="B111" s="18" t="s">
        <v>1297</v>
      </c>
      <c r="C111" s="19"/>
      <c r="D111" s="19"/>
      <c r="E111" s="19" t="str">
        <f t="shared" ref="E111:E118" si="54">IF(C111="","","France")</f>
        <v/>
      </c>
      <c r="F111" s="81"/>
      <c r="G111" s="19" t="str">
        <f>IF(E111="","",ENCADREMENT!$B$1&amp;" "&amp;ENCADREMENT!$B$2)</f>
        <v/>
      </c>
      <c r="H111" s="20"/>
      <c r="I111" s="70" t="str">
        <f t="shared" ref="I111:I118" si="55">IF(E111="","","France"&amp;"_"&amp;C111&amp;"_"&amp;D111&amp;"_Athlete")</f>
        <v/>
      </c>
      <c r="J111" s="70" t="str">
        <f t="shared" ref="J111:J118" si="56">IF(E111="","",C111&amp;"_"&amp;D111&amp;"_France")</f>
        <v/>
      </c>
    </row>
    <row r="112" spans="1:10" x14ac:dyDescent="0.3">
      <c r="A112" s="18" t="s">
        <v>1300</v>
      </c>
      <c r="B112" s="18" t="s">
        <v>1297</v>
      </c>
      <c r="C112" s="19"/>
      <c r="D112" s="19"/>
      <c r="E112" s="19" t="str">
        <f t="shared" si="54"/>
        <v/>
      </c>
      <c r="F112" s="81"/>
      <c r="G112" s="19" t="str">
        <f>IF(E112="","",ENCADREMENT!$B$1&amp;" "&amp;ENCADREMENT!$B$2)</f>
        <v/>
      </c>
      <c r="H112" s="20"/>
      <c r="I112" s="70" t="str">
        <f t="shared" si="55"/>
        <v/>
      </c>
      <c r="J112" s="70" t="str">
        <f t="shared" si="56"/>
        <v/>
      </c>
    </row>
    <row r="113" spans="1:10" x14ac:dyDescent="0.3">
      <c r="A113" s="18" t="s">
        <v>1300</v>
      </c>
      <c r="B113" s="18" t="s">
        <v>1297</v>
      </c>
      <c r="C113" s="19"/>
      <c r="D113" s="19"/>
      <c r="E113" s="19" t="str">
        <f t="shared" si="54"/>
        <v/>
      </c>
      <c r="F113" s="81"/>
      <c r="G113" s="19" t="str">
        <f>IF(E113="","",ENCADREMENT!$B$1&amp;" "&amp;ENCADREMENT!$B$2)</f>
        <v/>
      </c>
      <c r="H113" s="20"/>
      <c r="I113" s="70" t="str">
        <f t="shared" si="55"/>
        <v/>
      </c>
      <c r="J113" s="70" t="str">
        <f t="shared" si="56"/>
        <v/>
      </c>
    </row>
    <row r="114" spans="1:10" x14ac:dyDescent="0.3">
      <c r="A114" s="18" t="s">
        <v>1300</v>
      </c>
      <c r="B114" s="18" t="s">
        <v>1297</v>
      </c>
      <c r="C114" s="19"/>
      <c r="D114" s="19"/>
      <c r="E114" s="19" t="str">
        <f t="shared" si="54"/>
        <v/>
      </c>
      <c r="F114" s="81"/>
      <c r="G114" s="19" t="str">
        <f>IF(E114="","",ENCADREMENT!$B$1&amp;" "&amp;ENCADREMENT!$B$2)</f>
        <v/>
      </c>
      <c r="H114" s="20"/>
      <c r="I114" s="70" t="str">
        <f t="shared" si="55"/>
        <v/>
      </c>
      <c r="J114" s="70" t="str">
        <f t="shared" si="56"/>
        <v/>
      </c>
    </row>
    <row r="115" spans="1:10" x14ac:dyDescent="0.3">
      <c r="A115" s="18" t="s">
        <v>1300</v>
      </c>
      <c r="B115" s="18" t="s">
        <v>1297</v>
      </c>
      <c r="C115" s="19"/>
      <c r="D115" s="19"/>
      <c r="E115" s="19" t="str">
        <f t="shared" si="54"/>
        <v/>
      </c>
      <c r="F115" s="81"/>
      <c r="G115" s="19" t="str">
        <f>IF(E115="","",ENCADREMENT!$B$1&amp;" "&amp;ENCADREMENT!$B$2)</f>
        <v/>
      </c>
      <c r="H115" s="20"/>
      <c r="I115" s="70" t="str">
        <f t="shared" si="55"/>
        <v/>
      </c>
      <c r="J115" s="70" t="str">
        <f t="shared" si="56"/>
        <v/>
      </c>
    </row>
    <row r="116" spans="1:10" x14ac:dyDescent="0.3">
      <c r="A116" s="18" t="s">
        <v>1300</v>
      </c>
      <c r="B116" s="18" t="s">
        <v>1297</v>
      </c>
      <c r="C116" s="19"/>
      <c r="D116" s="19"/>
      <c r="E116" s="19" t="str">
        <f t="shared" si="54"/>
        <v/>
      </c>
      <c r="F116" s="81"/>
      <c r="G116" s="19" t="str">
        <f>IF(E116="","",ENCADREMENT!$B$1&amp;" "&amp;ENCADREMENT!$B$2)</f>
        <v/>
      </c>
      <c r="H116" s="20"/>
      <c r="I116" s="70" t="str">
        <f t="shared" si="55"/>
        <v/>
      </c>
      <c r="J116" s="70" t="str">
        <f t="shared" si="56"/>
        <v/>
      </c>
    </row>
    <row r="117" spans="1:10" x14ac:dyDescent="0.3">
      <c r="A117" s="18" t="s">
        <v>1300</v>
      </c>
      <c r="B117" s="18" t="s">
        <v>1297</v>
      </c>
      <c r="C117" s="19"/>
      <c r="D117" s="19"/>
      <c r="E117" s="19" t="str">
        <f t="shared" si="54"/>
        <v/>
      </c>
      <c r="F117" s="81"/>
      <c r="G117" s="19" t="str">
        <f>IF(E117="","",ENCADREMENT!$B$1&amp;" "&amp;ENCADREMENT!$B$2)</f>
        <v/>
      </c>
      <c r="H117" s="20"/>
      <c r="I117" s="70" t="str">
        <f t="shared" si="55"/>
        <v/>
      </c>
      <c r="J117" s="70" t="str">
        <f t="shared" si="56"/>
        <v/>
      </c>
    </row>
    <row r="118" spans="1:10" x14ac:dyDescent="0.3">
      <c r="A118" s="18" t="s">
        <v>1300</v>
      </c>
      <c r="B118" s="18" t="s">
        <v>1297</v>
      </c>
      <c r="C118" s="19"/>
      <c r="D118" s="19"/>
      <c r="E118" s="19" t="str">
        <f t="shared" si="54"/>
        <v/>
      </c>
      <c r="F118" s="81"/>
      <c r="G118" s="19" t="str">
        <f>IF(E118="","",ENCADREMENT!$B$1&amp;" "&amp;ENCADREMENT!$B$2)</f>
        <v/>
      </c>
      <c r="H118" s="20"/>
      <c r="I118" s="70" t="str">
        <f t="shared" si="55"/>
        <v/>
      </c>
      <c r="J118" s="70" t="str">
        <f t="shared" si="56"/>
        <v/>
      </c>
    </row>
    <row r="119" spans="1:10" x14ac:dyDescent="0.3">
      <c r="A119" s="18" t="s">
        <v>1300</v>
      </c>
      <c r="B119" s="18" t="s">
        <v>1297</v>
      </c>
      <c r="C119" s="19"/>
      <c r="D119" s="19"/>
      <c r="E119" s="19" t="str">
        <f t="shared" ref="E119:E126" si="57">IF(C119="","","France")</f>
        <v/>
      </c>
      <c r="F119" s="81"/>
      <c r="G119" s="19" t="str">
        <f>IF(E119="","",ENCADREMENT!$B$1&amp;" "&amp;ENCADREMENT!$B$2)</f>
        <v/>
      </c>
      <c r="H119" s="20"/>
      <c r="I119" s="70" t="str">
        <f t="shared" ref="I119:I126" si="58">IF(E119="","","France"&amp;"_"&amp;C119&amp;"_"&amp;D119&amp;"_Athlete")</f>
        <v/>
      </c>
      <c r="J119" s="70" t="str">
        <f t="shared" ref="J119:J126" si="59">IF(E119="","",C119&amp;"_"&amp;D119&amp;"_France")</f>
        <v/>
      </c>
    </row>
    <row r="120" spans="1:10" x14ac:dyDescent="0.3">
      <c r="A120" s="18" t="s">
        <v>1300</v>
      </c>
      <c r="B120" s="18" t="s">
        <v>1297</v>
      </c>
      <c r="C120" s="19"/>
      <c r="D120" s="19"/>
      <c r="E120" s="19" t="str">
        <f t="shared" si="57"/>
        <v/>
      </c>
      <c r="F120" s="81"/>
      <c r="G120" s="19" t="str">
        <f>IF(E120="","",ENCADREMENT!$B$1&amp;" "&amp;ENCADREMENT!$B$2)</f>
        <v/>
      </c>
      <c r="H120" s="20"/>
      <c r="I120" s="70" t="str">
        <f t="shared" si="58"/>
        <v/>
      </c>
      <c r="J120" s="70" t="str">
        <f t="shared" si="59"/>
        <v/>
      </c>
    </row>
    <row r="121" spans="1:10" x14ac:dyDescent="0.3">
      <c r="A121" s="18" t="s">
        <v>1300</v>
      </c>
      <c r="B121" s="18" t="s">
        <v>1297</v>
      </c>
      <c r="C121" s="19"/>
      <c r="D121" s="19"/>
      <c r="E121" s="19" t="str">
        <f t="shared" si="57"/>
        <v/>
      </c>
      <c r="F121" s="81"/>
      <c r="G121" s="19" t="str">
        <f>IF(E121="","",ENCADREMENT!$B$1&amp;" "&amp;ENCADREMENT!$B$2)</f>
        <v/>
      </c>
      <c r="H121" s="20"/>
      <c r="I121" s="70" t="str">
        <f t="shared" si="58"/>
        <v/>
      </c>
      <c r="J121" s="70" t="str">
        <f t="shared" si="59"/>
        <v/>
      </c>
    </row>
    <row r="122" spans="1:10" x14ac:dyDescent="0.3">
      <c r="A122" s="18" t="s">
        <v>1300</v>
      </c>
      <c r="B122" s="18" t="s">
        <v>1297</v>
      </c>
      <c r="C122" s="19"/>
      <c r="D122" s="19"/>
      <c r="E122" s="19" t="str">
        <f t="shared" si="57"/>
        <v/>
      </c>
      <c r="F122" s="81"/>
      <c r="G122" s="19" t="str">
        <f>IF(E122="","",ENCADREMENT!$B$1&amp;" "&amp;ENCADREMENT!$B$2)</f>
        <v/>
      </c>
      <c r="H122" s="20"/>
      <c r="I122" s="70" t="str">
        <f t="shared" si="58"/>
        <v/>
      </c>
      <c r="J122" s="70" t="str">
        <f t="shared" si="59"/>
        <v/>
      </c>
    </row>
    <row r="123" spans="1:10" x14ac:dyDescent="0.3">
      <c r="A123" s="18" t="s">
        <v>1300</v>
      </c>
      <c r="B123" s="18" t="s">
        <v>1297</v>
      </c>
      <c r="C123" s="19"/>
      <c r="D123" s="19"/>
      <c r="E123" s="19" t="str">
        <f t="shared" si="57"/>
        <v/>
      </c>
      <c r="F123" s="81"/>
      <c r="G123" s="19" t="str">
        <f>IF(E123="","",ENCADREMENT!$B$1&amp;" "&amp;ENCADREMENT!$B$2)</f>
        <v/>
      </c>
      <c r="H123" s="20"/>
      <c r="I123" s="70" t="str">
        <f t="shared" si="58"/>
        <v/>
      </c>
      <c r="J123" s="70" t="str">
        <f t="shared" si="59"/>
        <v/>
      </c>
    </row>
    <row r="124" spans="1:10" x14ac:dyDescent="0.3">
      <c r="A124" s="18" t="s">
        <v>1300</v>
      </c>
      <c r="B124" s="18" t="s">
        <v>1297</v>
      </c>
      <c r="C124" s="19"/>
      <c r="D124" s="19"/>
      <c r="E124" s="19" t="str">
        <f t="shared" si="57"/>
        <v/>
      </c>
      <c r="F124" s="81"/>
      <c r="G124" s="19" t="str">
        <f>IF(E124="","",ENCADREMENT!$B$1&amp;" "&amp;ENCADREMENT!$B$2)</f>
        <v/>
      </c>
      <c r="H124" s="20"/>
      <c r="I124" s="70" t="str">
        <f t="shared" si="58"/>
        <v/>
      </c>
      <c r="J124" s="70" t="str">
        <f t="shared" si="59"/>
        <v/>
      </c>
    </row>
    <row r="125" spans="1:10" x14ac:dyDescent="0.3">
      <c r="A125" s="18" t="s">
        <v>1300</v>
      </c>
      <c r="B125" s="18" t="s">
        <v>1297</v>
      </c>
      <c r="C125" s="19"/>
      <c r="D125" s="19"/>
      <c r="E125" s="19" t="str">
        <f t="shared" si="57"/>
        <v/>
      </c>
      <c r="F125" s="81"/>
      <c r="G125" s="19" t="str">
        <f>IF(E125="","",ENCADREMENT!$B$1&amp;" "&amp;ENCADREMENT!$B$2)</f>
        <v/>
      </c>
      <c r="H125" s="20"/>
      <c r="I125" s="70" t="str">
        <f t="shared" si="58"/>
        <v/>
      </c>
      <c r="J125" s="70" t="str">
        <f t="shared" si="59"/>
        <v/>
      </c>
    </row>
    <row r="126" spans="1:10" x14ac:dyDescent="0.3">
      <c r="A126" s="18" t="s">
        <v>1300</v>
      </c>
      <c r="B126" s="18" t="s">
        <v>1297</v>
      </c>
      <c r="C126" s="19"/>
      <c r="D126" s="19"/>
      <c r="E126" s="19" t="str">
        <f t="shared" si="57"/>
        <v/>
      </c>
      <c r="F126" s="81"/>
      <c r="G126" s="19" t="str">
        <f>IF(E126="","",ENCADREMENT!$B$1&amp;" "&amp;ENCADREMENT!$B$2)</f>
        <v/>
      </c>
      <c r="H126" s="20"/>
      <c r="I126" s="70" t="str">
        <f t="shared" si="58"/>
        <v/>
      </c>
      <c r="J126" s="70" t="str">
        <f t="shared" si="59"/>
        <v/>
      </c>
    </row>
    <row r="127" spans="1:10" x14ac:dyDescent="0.3">
      <c r="A127" s="18" t="s">
        <v>1300</v>
      </c>
      <c r="B127" s="18" t="s">
        <v>1297</v>
      </c>
      <c r="C127" s="19"/>
      <c r="D127" s="19"/>
      <c r="E127" s="19" t="str">
        <f t="shared" si="51"/>
        <v/>
      </c>
      <c r="F127" s="81"/>
      <c r="G127" s="19" t="str">
        <f>IF(E127="","",ENCADREMENT!$B$1&amp;" "&amp;ENCADREMENT!$B$2)</f>
        <v/>
      </c>
      <c r="H127" s="20"/>
      <c r="I127" s="70" t="str">
        <f t="shared" si="52"/>
        <v/>
      </c>
      <c r="J127" s="70" t="str">
        <f t="shared" si="53"/>
        <v/>
      </c>
    </row>
    <row r="128" spans="1:10" x14ac:dyDescent="0.3">
      <c r="A128" s="18" t="s">
        <v>1300</v>
      </c>
      <c r="B128" s="18" t="s">
        <v>1297</v>
      </c>
      <c r="C128" s="19"/>
      <c r="D128" s="19"/>
      <c r="E128" s="19" t="str">
        <f t="shared" si="51"/>
        <v/>
      </c>
      <c r="F128" s="81"/>
      <c r="G128" s="19" t="str">
        <f>IF(E128="","",ENCADREMENT!$B$1&amp;" "&amp;ENCADREMENT!$B$2)</f>
        <v/>
      </c>
      <c r="H128" s="20"/>
      <c r="I128" s="70" t="str">
        <f t="shared" si="52"/>
        <v/>
      </c>
      <c r="J128" s="70" t="str">
        <f t="shared" si="53"/>
        <v/>
      </c>
    </row>
    <row r="129" spans="1:10" x14ac:dyDescent="0.3">
      <c r="A129" s="18" t="s">
        <v>1300</v>
      </c>
      <c r="B129" s="18" t="s">
        <v>1297</v>
      </c>
      <c r="C129" s="19"/>
      <c r="D129" s="19"/>
      <c r="E129" s="19" t="str">
        <f t="shared" si="51"/>
        <v/>
      </c>
      <c r="F129" s="81"/>
      <c r="G129" s="19" t="str">
        <f>IF(E129="","",ENCADREMENT!$B$1&amp;" "&amp;ENCADREMENT!$B$2)</f>
        <v/>
      </c>
      <c r="H129" s="20"/>
      <c r="I129" s="70" t="str">
        <f t="shared" si="52"/>
        <v/>
      </c>
      <c r="J129" s="70" t="str">
        <f t="shared" si="53"/>
        <v/>
      </c>
    </row>
    <row r="130" spans="1:10" x14ac:dyDescent="0.3">
      <c r="A130" s="18" t="s">
        <v>1302</v>
      </c>
      <c r="B130" s="18" t="s">
        <v>1297</v>
      </c>
      <c r="C130" s="19"/>
      <c r="D130" s="19"/>
      <c r="E130" s="19" t="str">
        <f t="shared" si="51"/>
        <v/>
      </c>
      <c r="F130" s="81"/>
      <c r="G130" s="19" t="str">
        <f>IF(E130="","",ENCADREMENT!$B$1&amp;" "&amp;ENCADREMENT!$B$2)</f>
        <v/>
      </c>
      <c r="H130" s="20"/>
      <c r="I130" s="70" t="str">
        <f t="shared" si="52"/>
        <v/>
      </c>
      <c r="J130" s="70" t="str">
        <f t="shared" si="53"/>
        <v/>
      </c>
    </row>
    <row r="131" spans="1:10" ht="16.2" thickBot="1" x14ac:dyDescent="0.35">
      <c r="A131" s="18" t="s">
        <v>1302</v>
      </c>
      <c r="B131" s="18" t="s">
        <v>1297</v>
      </c>
      <c r="C131" s="19"/>
      <c r="D131" s="19"/>
      <c r="E131" s="19" t="str">
        <f t="shared" si="51"/>
        <v/>
      </c>
      <c r="F131" s="81"/>
      <c r="G131" s="19" t="str">
        <f>IF(E131="","",ENCADREMENT!$B$1&amp;" "&amp;ENCADREMENT!$B$2)</f>
        <v/>
      </c>
      <c r="H131" s="20"/>
      <c r="I131" s="70" t="str">
        <f t="shared" si="52"/>
        <v/>
      </c>
      <c r="J131" s="70" t="str">
        <f t="shared" si="53"/>
        <v/>
      </c>
    </row>
    <row r="132" spans="1:10" x14ac:dyDescent="0.3">
      <c r="A132" s="21" t="s">
        <v>1300</v>
      </c>
      <c r="B132" s="21" t="s">
        <v>1298</v>
      </c>
      <c r="C132" s="22"/>
      <c r="D132" s="22"/>
      <c r="E132" s="22" t="str">
        <f t="shared" si="51"/>
        <v/>
      </c>
      <c r="F132" s="82"/>
      <c r="G132" s="22" t="str">
        <f>IF(E132="","",ENCADREMENT!$B$1&amp;" "&amp;ENCADREMENT!$B$2)</f>
        <v/>
      </c>
      <c r="H132" s="23"/>
      <c r="I132" s="71" t="str">
        <f t="shared" si="52"/>
        <v/>
      </c>
      <c r="J132" s="71" t="str">
        <f t="shared" si="53"/>
        <v/>
      </c>
    </row>
    <row r="133" spans="1:10" x14ac:dyDescent="0.3">
      <c r="A133" s="27" t="s">
        <v>1300</v>
      </c>
      <c r="B133" s="27" t="s">
        <v>1298</v>
      </c>
      <c r="C133" s="28"/>
      <c r="D133" s="28"/>
      <c r="E133" s="28" t="str">
        <f t="shared" si="51"/>
        <v/>
      </c>
      <c r="F133" s="84"/>
      <c r="G133" s="28" t="str">
        <f>IF(E133="","",ENCADREMENT!$B$1&amp;" "&amp;ENCADREMENT!$B$2)</f>
        <v/>
      </c>
      <c r="H133" s="29"/>
      <c r="I133" s="73" t="str">
        <f t="shared" si="52"/>
        <v/>
      </c>
      <c r="J133" s="73" t="str">
        <f t="shared" si="53"/>
        <v/>
      </c>
    </row>
    <row r="134" spans="1:10" x14ac:dyDescent="0.3">
      <c r="A134" s="27" t="s">
        <v>1300</v>
      </c>
      <c r="B134" s="27" t="s">
        <v>1298</v>
      </c>
      <c r="C134" s="28"/>
      <c r="D134" s="28"/>
      <c r="E134" s="28" t="str">
        <f t="shared" si="51"/>
        <v/>
      </c>
      <c r="F134" s="84"/>
      <c r="G134" s="28" t="str">
        <f>IF(E134="","",ENCADREMENT!$B$1&amp;" "&amp;ENCADREMENT!$B$2)</f>
        <v/>
      </c>
      <c r="H134" s="29"/>
      <c r="I134" s="73" t="str">
        <f t="shared" si="52"/>
        <v/>
      </c>
      <c r="J134" s="73" t="str">
        <f t="shared" si="53"/>
        <v/>
      </c>
    </row>
    <row r="135" spans="1:10" x14ac:dyDescent="0.3">
      <c r="A135" s="27" t="s">
        <v>1300</v>
      </c>
      <c r="B135" s="27" t="s">
        <v>1298</v>
      </c>
      <c r="C135" s="28"/>
      <c r="D135" s="28"/>
      <c r="E135" s="28" t="str">
        <f t="shared" si="51"/>
        <v/>
      </c>
      <c r="F135" s="84"/>
      <c r="G135" s="28" t="str">
        <f>IF(E135="","",ENCADREMENT!$B$1&amp;" "&amp;ENCADREMENT!$B$2)</f>
        <v/>
      </c>
      <c r="H135" s="29"/>
      <c r="I135" s="73" t="str">
        <f t="shared" si="52"/>
        <v/>
      </c>
      <c r="J135" s="73" t="str">
        <f t="shared" si="53"/>
        <v/>
      </c>
    </row>
    <row r="136" spans="1:10" x14ac:dyDescent="0.3">
      <c r="A136" s="27" t="s">
        <v>1300</v>
      </c>
      <c r="B136" s="27" t="s">
        <v>1298</v>
      </c>
      <c r="C136" s="28"/>
      <c r="D136" s="28"/>
      <c r="E136" s="28" t="str">
        <f t="shared" si="51"/>
        <v/>
      </c>
      <c r="F136" s="84"/>
      <c r="G136" s="28" t="str">
        <f>IF(E136="","",ENCADREMENT!$B$1&amp;" "&amp;ENCADREMENT!$B$2)</f>
        <v/>
      </c>
      <c r="H136" s="29"/>
      <c r="I136" s="73" t="str">
        <f t="shared" si="52"/>
        <v/>
      </c>
      <c r="J136" s="73" t="str">
        <f t="shared" si="53"/>
        <v/>
      </c>
    </row>
    <row r="137" spans="1:10" x14ac:dyDescent="0.3">
      <c r="A137" s="27" t="s">
        <v>1300</v>
      </c>
      <c r="B137" s="27" t="s">
        <v>1298</v>
      </c>
      <c r="C137" s="28"/>
      <c r="D137" s="28"/>
      <c r="E137" s="28" t="str">
        <f t="shared" si="51"/>
        <v/>
      </c>
      <c r="F137" s="84"/>
      <c r="G137" s="28" t="str">
        <f>IF(E137="","",ENCADREMENT!$B$1&amp;" "&amp;ENCADREMENT!$B$2)</f>
        <v/>
      </c>
      <c r="H137" s="29"/>
      <c r="I137" s="73" t="str">
        <f t="shared" si="52"/>
        <v/>
      </c>
      <c r="J137" s="73" t="str">
        <f t="shared" si="53"/>
        <v/>
      </c>
    </row>
    <row r="138" spans="1:10" x14ac:dyDescent="0.3">
      <c r="A138" s="27" t="s">
        <v>1300</v>
      </c>
      <c r="B138" s="27" t="s">
        <v>1298</v>
      </c>
      <c r="C138" s="28"/>
      <c r="D138" s="28"/>
      <c r="E138" s="28" t="str">
        <f t="shared" si="51"/>
        <v/>
      </c>
      <c r="F138" s="84"/>
      <c r="G138" s="28" t="str">
        <f>IF(E138="","",ENCADREMENT!$B$1&amp;" "&amp;ENCADREMENT!$B$2)</f>
        <v/>
      </c>
      <c r="H138" s="29"/>
      <c r="I138" s="73" t="str">
        <f t="shared" si="52"/>
        <v/>
      </c>
      <c r="J138" s="73" t="str">
        <f t="shared" si="53"/>
        <v/>
      </c>
    </row>
    <row r="139" spans="1:10" x14ac:dyDescent="0.3">
      <c r="A139" s="27" t="s">
        <v>1300</v>
      </c>
      <c r="B139" s="27" t="s">
        <v>1298</v>
      </c>
      <c r="C139" s="28"/>
      <c r="D139" s="28"/>
      <c r="E139" s="28" t="str">
        <f t="shared" si="51"/>
        <v/>
      </c>
      <c r="F139" s="84"/>
      <c r="G139" s="28" t="str">
        <f>IF(E139="","",ENCADREMENT!$B$1&amp;" "&amp;ENCADREMENT!$B$2)</f>
        <v/>
      </c>
      <c r="H139" s="29"/>
      <c r="I139" s="73" t="str">
        <f t="shared" si="52"/>
        <v/>
      </c>
      <c r="J139" s="73" t="str">
        <f t="shared" si="53"/>
        <v/>
      </c>
    </row>
    <row r="140" spans="1:10" x14ac:dyDescent="0.3">
      <c r="A140" s="27" t="s">
        <v>1300</v>
      </c>
      <c r="B140" s="27" t="s">
        <v>1298</v>
      </c>
      <c r="C140" s="28"/>
      <c r="D140" s="28"/>
      <c r="E140" s="28" t="str">
        <f t="shared" si="51"/>
        <v/>
      </c>
      <c r="F140" s="84"/>
      <c r="G140" s="28" t="str">
        <f>IF(E140="","",ENCADREMENT!$B$1&amp;" "&amp;ENCADREMENT!$B$2)</f>
        <v/>
      </c>
      <c r="H140" s="29"/>
      <c r="I140" s="73" t="str">
        <f t="shared" si="52"/>
        <v/>
      </c>
      <c r="J140" s="73" t="str">
        <f t="shared" si="53"/>
        <v/>
      </c>
    </row>
    <row r="141" spans="1:10" x14ac:dyDescent="0.3">
      <c r="A141" s="27" t="s">
        <v>1300</v>
      </c>
      <c r="B141" s="27" t="s">
        <v>1298</v>
      </c>
      <c r="C141" s="28"/>
      <c r="D141" s="28"/>
      <c r="E141" s="28" t="str">
        <f t="shared" ref="E141:E147" si="60">IF(C141="","","France")</f>
        <v/>
      </c>
      <c r="F141" s="84"/>
      <c r="G141" s="28" t="str">
        <f>IF(E141="","",ENCADREMENT!$B$1&amp;" "&amp;ENCADREMENT!$B$2)</f>
        <v/>
      </c>
      <c r="H141" s="29"/>
      <c r="I141" s="73" t="str">
        <f t="shared" ref="I141:I147" si="61">IF(E141="","","France"&amp;"_"&amp;C141&amp;"_"&amp;D141&amp;"_Athlete")</f>
        <v/>
      </c>
      <c r="J141" s="73" t="str">
        <f t="shared" ref="J141:J147" si="62">IF(E141="","",C141&amp;"_"&amp;D141&amp;"_France")</f>
        <v/>
      </c>
    </row>
    <row r="142" spans="1:10" x14ac:dyDescent="0.3">
      <c r="A142" s="27" t="s">
        <v>1300</v>
      </c>
      <c r="B142" s="27" t="s">
        <v>1298</v>
      </c>
      <c r="C142" s="28"/>
      <c r="D142" s="28"/>
      <c r="E142" s="28" t="str">
        <f t="shared" si="60"/>
        <v/>
      </c>
      <c r="F142" s="84"/>
      <c r="G142" s="28" t="str">
        <f>IF(E142="","",ENCADREMENT!$B$1&amp;" "&amp;ENCADREMENT!$B$2)</f>
        <v/>
      </c>
      <c r="H142" s="29"/>
      <c r="I142" s="73" t="str">
        <f t="shared" si="61"/>
        <v/>
      </c>
      <c r="J142" s="73" t="str">
        <f t="shared" si="62"/>
        <v/>
      </c>
    </row>
    <row r="143" spans="1:10" x14ac:dyDescent="0.3">
      <c r="A143" s="27" t="s">
        <v>1300</v>
      </c>
      <c r="B143" s="27" t="s">
        <v>1298</v>
      </c>
      <c r="C143" s="28"/>
      <c r="D143" s="28"/>
      <c r="E143" s="28" t="str">
        <f t="shared" si="60"/>
        <v/>
      </c>
      <c r="F143" s="84"/>
      <c r="G143" s="28" t="str">
        <f>IF(E143="","",ENCADREMENT!$B$1&amp;" "&amp;ENCADREMENT!$B$2)</f>
        <v/>
      </c>
      <c r="H143" s="29"/>
      <c r="I143" s="73" t="str">
        <f t="shared" si="61"/>
        <v/>
      </c>
      <c r="J143" s="73" t="str">
        <f t="shared" si="62"/>
        <v/>
      </c>
    </row>
    <row r="144" spans="1:10" x14ac:dyDescent="0.3">
      <c r="A144" s="27" t="s">
        <v>1300</v>
      </c>
      <c r="B144" s="27" t="s">
        <v>1298</v>
      </c>
      <c r="C144" s="28"/>
      <c r="D144" s="28"/>
      <c r="E144" s="28" t="str">
        <f t="shared" si="60"/>
        <v/>
      </c>
      <c r="F144" s="84"/>
      <c r="G144" s="28" t="str">
        <f>IF(E144="","",ENCADREMENT!$B$1&amp;" "&amp;ENCADREMENT!$B$2)</f>
        <v/>
      </c>
      <c r="H144" s="29"/>
      <c r="I144" s="73" t="str">
        <f t="shared" si="61"/>
        <v/>
      </c>
      <c r="J144" s="73" t="str">
        <f t="shared" si="62"/>
        <v/>
      </c>
    </row>
    <row r="145" spans="1:10" x14ac:dyDescent="0.3">
      <c r="A145" s="27" t="s">
        <v>1300</v>
      </c>
      <c r="B145" s="27" t="s">
        <v>1298</v>
      </c>
      <c r="C145" s="28"/>
      <c r="D145" s="28"/>
      <c r="E145" s="28" t="str">
        <f t="shared" si="60"/>
        <v/>
      </c>
      <c r="F145" s="84"/>
      <c r="G145" s="28" t="str">
        <f>IF(E145="","",ENCADREMENT!$B$1&amp;" "&amp;ENCADREMENT!$B$2)</f>
        <v/>
      </c>
      <c r="H145" s="29"/>
      <c r="I145" s="73" t="str">
        <f t="shared" si="61"/>
        <v/>
      </c>
      <c r="J145" s="73" t="str">
        <f t="shared" si="62"/>
        <v/>
      </c>
    </row>
    <row r="146" spans="1:10" x14ac:dyDescent="0.3">
      <c r="A146" s="27" t="s">
        <v>1300</v>
      </c>
      <c r="B146" s="27" t="s">
        <v>1298</v>
      </c>
      <c r="C146" s="28"/>
      <c r="D146" s="28"/>
      <c r="E146" s="28" t="str">
        <f t="shared" si="60"/>
        <v/>
      </c>
      <c r="F146" s="84"/>
      <c r="G146" s="28" t="str">
        <f>IF(E146="","",ENCADREMENT!$B$1&amp;" "&amp;ENCADREMENT!$B$2)</f>
        <v/>
      </c>
      <c r="H146" s="29"/>
      <c r="I146" s="73" t="str">
        <f t="shared" si="61"/>
        <v/>
      </c>
      <c r="J146" s="73" t="str">
        <f t="shared" si="62"/>
        <v/>
      </c>
    </row>
    <row r="147" spans="1:10" x14ac:dyDescent="0.3">
      <c r="A147" s="27" t="s">
        <v>1300</v>
      </c>
      <c r="B147" s="27" t="s">
        <v>1298</v>
      </c>
      <c r="C147" s="28"/>
      <c r="D147" s="28"/>
      <c r="E147" s="28" t="str">
        <f t="shared" si="60"/>
        <v/>
      </c>
      <c r="F147" s="84"/>
      <c r="G147" s="28" t="str">
        <f>IF(E147="","",ENCADREMENT!$B$1&amp;" "&amp;ENCADREMENT!$B$2)</f>
        <v/>
      </c>
      <c r="H147" s="29"/>
      <c r="I147" s="73" t="str">
        <f t="shared" si="61"/>
        <v/>
      </c>
      <c r="J147" s="73" t="str">
        <f t="shared" si="62"/>
        <v/>
      </c>
    </row>
    <row r="148" spans="1:10" x14ac:dyDescent="0.3">
      <c r="A148" s="27" t="s">
        <v>1300</v>
      </c>
      <c r="B148" s="27" t="s">
        <v>1298</v>
      </c>
      <c r="C148" s="28"/>
      <c r="D148" s="28"/>
      <c r="E148" s="28" t="str">
        <f t="shared" ref="E148:E151" si="63">IF(C148="","","France")</f>
        <v/>
      </c>
      <c r="F148" s="84"/>
      <c r="G148" s="28" t="str">
        <f>IF(E148="","",ENCADREMENT!$B$1&amp;" "&amp;ENCADREMENT!$B$2)</f>
        <v/>
      </c>
      <c r="H148" s="29"/>
      <c r="I148" s="73" t="str">
        <f t="shared" ref="I148:I151" si="64">IF(E148="","","France"&amp;"_"&amp;C148&amp;"_"&amp;D148&amp;"_Athlete")</f>
        <v/>
      </c>
      <c r="J148" s="73" t="str">
        <f t="shared" ref="J148:J151" si="65">IF(E148="","",C148&amp;"_"&amp;D148&amp;"_France")</f>
        <v/>
      </c>
    </row>
    <row r="149" spans="1:10" x14ac:dyDescent="0.3">
      <c r="A149" s="27" t="s">
        <v>1300</v>
      </c>
      <c r="B149" s="27" t="s">
        <v>1298</v>
      </c>
      <c r="C149" s="28"/>
      <c r="D149" s="28"/>
      <c r="E149" s="28" t="str">
        <f t="shared" si="63"/>
        <v/>
      </c>
      <c r="F149" s="84"/>
      <c r="G149" s="28" t="str">
        <f>IF(E149="","",ENCADREMENT!$B$1&amp;" "&amp;ENCADREMENT!$B$2)</f>
        <v/>
      </c>
      <c r="H149" s="29"/>
      <c r="I149" s="73" t="str">
        <f t="shared" si="64"/>
        <v/>
      </c>
      <c r="J149" s="73" t="str">
        <f t="shared" si="65"/>
        <v/>
      </c>
    </row>
    <row r="150" spans="1:10" x14ac:dyDescent="0.3">
      <c r="A150" s="27" t="s">
        <v>1300</v>
      </c>
      <c r="B150" s="27" t="s">
        <v>1298</v>
      </c>
      <c r="C150" s="28"/>
      <c r="D150" s="28"/>
      <c r="E150" s="28" t="str">
        <f t="shared" si="63"/>
        <v/>
      </c>
      <c r="F150" s="84"/>
      <c r="G150" s="28" t="str">
        <f>IF(E150="","",ENCADREMENT!$B$1&amp;" "&amp;ENCADREMENT!$B$2)</f>
        <v/>
      </c>
      <c r="H150" s="29"/>
      <c r="I150" s="73" t="str">
        <f t="shared" si="64"/>
        <v/>
      </c>
      <c r="J150" s="73" t="str">
        <f t="shared" si="65"/>
        <v/>
      </c>
    </row>
    <row r="151" spans="1:10" x14ac:dyDescent="0.3">
      <c r="A151" s="27" t="s">
        <v>1300</v>
      </c>
      <c r="B151" s="27" t="s">
        <v>1298</v>
      </c>
      <c r="C151" s="28"/>
      <c r="D151" s="28"/>
      <c r="E151" s="28" t="str">
        <f t="shared" si="63"/>
        <v/>
      </c>
      <c r="F151" s="84"/>
      <c r="G151" s="28" t="str">
        <f>IF(E151="","",ENCADREMENT!$B$1&amp;" "&amp;ENCADREMENT!$B$2)</f>
        <v/>
      </c>
      <c r="H151" s="29"/>
      <c r="I151" s="73" t="str">
        <f t="shared" si="64"/>
        <v/>
      </c>
      <c r="J151" s="73" t="str">
        <f t="shared" si="65"/>
        <v/>
      </c>
    </row>
    <row r="152" spans="1:10" x14ac:dyDescent="0.3">
      <c r="A152" s="27" t="s">
        <v>1300</v>
      </c>
      <c r="B152" s="27" t="s">
        <v>1298</v>
      </c>
      <c r="C152" s="28"/>
      <c r="D152" s="28"/>
      <c r="E152" s="28" t="str">
        <f t="shared" si="51"/>
        <v/>
      </c>
      <c r="F152" s="84"/>
      <c r="G152" s="28" t="str">
        <f>IF(E152="","",ENCADREMENT!$B$1&amp;" "&amp;ENCADREMENT!$B$2)</f>
        <v/>
      </c>
      <c r="H152" s="29"/>
      <c r="I152" s="73" t="str">
        <f t="shared" si="52"/>
        <v/>
      </c>
      <c r="J152" s="73" t="str">
        <f t="shared" si="53"/>
        <v/>
      </c>
    </row>
    <row r="153" spans="1:10" x14ac:dyDescent="0.3">
      <c r="A153" s="27" t="s">
        <v>1300</v>
      </c>
      <c r="B153" s="27" t="s">
        <v>1298</v>
      </c>
      <c r="C153" s="28"/>
      <c r="D153" s="28"/>
      <c r="E153" s="28" t="str">
        <f t="shared" si="51"/>
        <v/>
      </c>
      <c r="F153" s="84"/>
      <c r="G153" s="28" t="str">
        <f>IF(E153="","",ENCADREMENT!$B$1&amp;" "&amp;ENCADREMENT!$B$2)</f>
        <v/>
      </c>
      <c r="H153" s="29"/>
      <c r="I153" s="73" t="str">
        <f t="shared" si="52"/>
        <v/>
      </c>
      <c r="J153" s="73" t="str">
        <f t="shared" si="53"/>
        <v/>
      </c>
    </row>
    <row r="154" spans="1:10" x14ac:dyDescent="0.3">
      <c r="A154" s="27" t="s">
        <v>1300</v>
      </c>
      <c r="B154" s="27" t="s">
        <v>1298</v>
      </c>
      <c r="C154" s="28"/>
      <c r="D154" s="28"/>
      <c r="E154" s="28" t="str">
        <f t="shared" si="51"/>
        <v/>
      </c>
      <c r="F154" s="84"/>
      <c r="G154" s="28" t="str">
        <f>IF(E154="","",ENCADREMENT!$B$1&amp;" "&amp;ENCADREMENT!$B$2)</f>
        <v/>
      </c>
      <c r="H154" s="29"/>
      <c r="I154" s="73" t="str">
        <f t="shared" si="52"/>
        <v/>
      </c>
      <c r="J154" s="73" t="str">
        <f t="shared" si="53"/>
        <v/>
      </c>
    </row>
    <row r="155" spans="1:10" x14ac:dyDescent="0.3">
      <c r="A155" s="27" t="s">
        <v>1300</v>
      </c>
      <c r="B155" s="27" t="s">
        <v>1298</v>
      </c>
      <c r="C155" s="28"/>
      <c r="D155" s="28"/>
      <c r="E155" s="28" t="str">
        <f t="shared" si="51"/>
        <v/>
      </c>
      <c r="F155" s="84"/>
      <c r="G155" s="28" t="str">
        <f>IF(E155="","",ENCADREMENT!$B$1&amp;" "&amp;ENCADREMENT!$B$2)</f>
        <v/>
      </c>
      <c r="H155" s="29"/>
      <c r="I155" s="73" t="str">
        <f t="shared" si="52"/>
        <v/>
      </c>
      <c r="J155" s="73" t="str">
        <f t="shared" si="53"/>
        <v/>
      </c>
    </row>
    <row r="156" spans="1:10" x14ac:dyDescent="0.3">
      <c r="A156" s="27" t="s">
        <v>1300</v>
      </c>
      <c r="B156" s="27" t="s">
        <v>1298</v>
      </c>
      <c r="C156" s="28"/>
      <c r="D156" s="28"/>
      <c r="E156" s="28" t="str">
        <f t="shared" si="51"/>
        <v/>
      </c>
      <c r="F156" s="84"/>
      <c r="G156" s="28" t="str">
        <f>IF(E156="","",ENCADREMENT!$B$1&amp;" "&amp;ENCADREMENT!$B$2)</f>
        <v/>
      </c>
      <c r="H156" s="29"/>
      <c r="I156" s="73" t="str">
        <f t="shared" si="52"/>
        <v/>
      </c>
      <c r="J156" s="73" t="str">
        <f t="shared" si="53"/>
        <v/>
      </c>
    </row>
    <row r="157" spans="1:10" x14ac:dyDescent="0.3">
      <c r="A157" s="27" t="s">
        <v>1300</v>
      </c>
      <c r="B157" s="27" t="s">
        <v>1298</v>
      </c>
      <c r="C157" s="28"/>
      <c r="D157" s="28"/>
      <c r="E157" s="28" t="str">
        <f t="shared" si="51"/>
        <v/>
      </c>
      <c r="F157" s="84"/>
      <c r="G157" s="28" t="str">
        <f>IF(E157="","",ENCADREMENT!$B$1&amp;" "&amp;ENCADREMENT!$B$2)</f>
        <v/>
      </c>
      <c r="H157" s="29"/>
      <c r="I157" s="73" t="str">
        <f t="shared" si="52"/>
        <v/>
      </c>
      <c r="J157" s="73" t="str">
        <f t="shared" si="53"/>
        <v/>
      </c>
    </row>
    <row r="158" spans="1:10" x14ac:dyDescent="0.3">
      <c r="A158" s="27" t="s">
        <v>1300</v>
      </c>
      <c r="B158" s="27" t="s">
        <v>1298</v>
      </c>
      <c r="C158" s="28"/>
      <c r="D158" s="28"/>
      <c r="E158" s="28" t="str">
        <f t="shared" si="51"/>
        <v/>
      </c>
      <c r="F158" s="84"/>
      <c r="G158" s="28" t="str">
        <f>IF(E158="","",ENCADREMENT!$B$1&amp;" "&amp;ENCADREMENT!$B$2)</f>
        <v/>
      </c>
      <c r="H158" s="29"/>
      <c r="I158" s="73" t="str">
        <f t="shared" si="52"/>
        <v/>
      </c>
      <c r="J158" s="73" t="str">
        <f t="shared" si="53"/>
        <v/>
      </c>
    </row>
    <row r="159" spans="1:10" x14ac:dyDescent="0.3">
      <c r="A159" s="27" t="s">
        <v>1300</v>
      </c>
      <c r="B159" s="27" t="s">
        <v>1298</v>
      </c>
      <c r="C159" s="28"/>
      <c r="D159" s="28"/>
      <c r="E159" s="28" t="str">
        <f t="shared" si="51"/>
        <v/>
      </c>
      <c r="F159" s="84"/>
      <c r="G159" s="28" t="str">
        <f>IF(E159="","",ENCADREMENT!$B$1&amp;" "&amp;ENCADREMENT!$B$2)</f>
        <v/>
      </c>
      <c r="H159" s="29"/>
      <c r="I159" s="73" t="str">
        <f t="shared" si="52"/>
        <v/>
      </c>
      <c r="J159" s="73" t="str">
        <f t="shared" si="53"/>
        <v/>
      </c>
    </row>
    <row r="160" spans="1:10" x14ac:dyDescent="0.3">
      <c r="A160" s="27" t="s">
        <v>1302</v>
      </c>
      <c r="B160" s="27" t="s">
        <v>1298</v>
      </c>
      <c r="C160" s="28"/>
      <c r="D160" s="28"/>
      <c r="E160" s="28" t="str">
        <f t="shared" si="51"/>
        <v/>
      </c>
      <c r="F160" s="84"/>
      <c r="G160" s="28" t="str">
        <f>IF(E160="","",ENCADREMENT!$B$1&amp;" "&amp;ENCADREMENT!$B$2)</f>
        <v/>
      </c>
      <c r="H160" s="29"/>
      <c r="I160" s="73" t="str">
        <f t="shared" si="52"/>
        <v/>
      </c>
      <c r="J160" s="73" t="str">
        <f t="shared" si="53"/>
        <v/>
      </c>
    </row>
    <row r="161" spans="1:10" ht="16.2" thickBot="1" x14ac:dyDescent="0.35">
      <c r="A161" s="31" t="s">
        <v>1302</v>
      </c>
      <c r="B161" s="31" t="s">
        <v>1298</v>
      </c>
      <c r="C161" s="32"/>
      <c r="D161" s="32"/>
      <c r="E161" s="32" t="str">
        <f t="shared" si="51"/>
        <v/>
      </c>
      <c r="F161" s="85"/>
      <c r="G161" s="32" t="str">
        <f>IF(E161="","",ENCADREMENT!$B$1&amp;" "&amp;ENCADREMENT!$B$2)</f>
        <v/>
      </c>
      <c r="H161" s="33"/>
      <c r="I161" s="89" t="str">
        <f t="shared" si="52"/>
        <v/>
      </c>
      <c r="J161" s="89" t="str">
        <f t="shared" si="53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FACTURATION</vt:lpstr>
      <vt:lpstr>ENCADREMENT</vt:lpstr>
      <vt:lpstr>BDD</vt:lpstr>
      <vt:lpstr>FRESSTYLE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Nicolas DREUMONT</cp:lastModifiedBy>
  <dcterms:created xsi:type="dcterms:W3CDTF">2021-10-04T11:05:50Z</dcterms:created>
  <dcterms:modified xsi:type="dcterms:W3CDTF">2023-11-08T19:37:46Z</dcterms:modified>
</cp:coreProperties>
</file>